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10" windowWidth="9120" windowHeight="3990" firstSheet="1" activeTab="1"/>
  </bookViews>
  <sheets>
    <sheet name="BC" sheetId="1" state="hidden" r:id="rId1"/>
    <sheet name="TRAN" sheetId="2" r:id="rId2"/>
  </sheets>
  <definedNames>
    <definedName name="GAFLA">#REF!</definedName>
    <definedName name="_xlnm.Print_Area" localSheetId="0">'BC'!$A$1:$K$34</definedName>
  </definedNames>
  <calcPr fullCalcOnLoad="1"/>
</workbook>
</file>

<file path=xl/comments2.xml><?xml version="1.0" encoding="utf-8"?>
<comments xmlns="http://schemas.openxmlformats.org/spreadsheetml/2006/main">
  <authors>
    <author>M-DCPS</author>
    <author>Vikram.Vankamamidi@gmail.com</author>
  </authors>
  <commentList>
    <comment ref="B8" authorId="0">
      <text>
        <r>
          <rPr>
            <b/>
            <sz val="8"/>
            <rFont val="Tahoma"/>
            <family val="2"/>
          </rPr>
          <t>The SAP fund number replaces
0420 with 420000 or 
0432 with 432000.
Note that it is 6 digits.</t>
        </r>
      </text>
    </comment>
    <comment ref="C8" authorId="0">
      <text>
        <r>
          <rPr>
            <b/>
            <sz val="8"/>
            <rFont val="Tahoma"/>
            <family val="2"/>
          </rPr>
          <t>The Fund Center is the four-digit location number with a 1 preceding and adding two zeros at the end (7 digits).</t>
        </r>
        <r>
          <rPr>
            <sz val="8"/>
            <rFont val="Tahoma"/>
            <family val="2"/>
          </rPr>
          <t xml:space="preserve">
</t>
        </r>
      </text>
    </comment>
    <comment ref="D8" authorId="0">
      <text>
        <r>
          <rPr>
            <b/>
            <sz val="8"/>
            <rFont val="Tahoma"/>
            <family val="2"/>
          </rPr>
          <t>The Commitment Item is the Object Code and adds two zeros at the end (6 digits).</t>
        </r>
      </text>
    </comment>
    <comment ref="G8" authorId="0">
      <text>
        <r>
          <rPr>
            <b/>
            <sz val="8"/>
            <rFont val="Tahoma"/>
            <family val="2"/>
          </rPr>
          <t>The current fiscal year.  2009-2010 is 2010.  (4 digits.)</t>
        </r>
        <r>
          <rPr>
            <sz val="8"/>
            <rFont val="Tahoma"/>
            <family val="2"/>
          </rPr>
          <t xml:space="preserve">
</t>
        </r>
      </text>
    </comment>
    <comment ref="F8" authorId="0">
      <text>
        <r>
          <rPr>
            <b/>
            <sz val="8"/>
            <rFont val="Tahoma"/>
            <family val="2"/>
          </rPr>
          <t>The Functional Area combines the grant program number and the function code.  The grant program number is assigned by Accounting plus four digits that may include the last two digits of the fiscal year.  The function code is added after the hyphen with two following zeros (6 digits).  The entire range is 14 digits (8 - 6).</t>
        </r>
        <r>
          <rPr>
            <sz val="8"/>
            <rFont val="Tahoma"/>
            <family val="2"/>
          </rPr>
          <t xml:space="preserve">
</t>
        </r>
      </text>
    </comment>
    <comment ref="H8" authorId="0">
      <text>
        <r>
          <rPr>
            <b/>
            <sz val="8"/>
            <rFont val="Tahoma"/>
            <family val="2"/>
          </rPr>
          <t>This is the amount allocated for the line item.  Do NOT use punctuation such as commas (,) or dollar signs.  The REVENUE line is also expressed as a positive number.</t>
        </r>
        <r>
          <rPr>
            <sz val="8"/>
            <rFont val="Tahoma"/>
            <family val="2"/>
          </rPr>
          <t xml:space="preserve">
</t>
        </r>
      </text>
    </comment>
    <comment ref="I8" authorId="0">
      <text>
        <r>
          <rPr>
            <b/>
            <sz val="8"/>
            <rFont val="Tahoma"/>
            <family val="2"/>
          </rPr>
          <t>Write a brief description of the line item such as Salary or Supplies, Revenue etc.</t>
        </r>
        <r>
          <rPr>
            <sz val="8"/>
            <rFont val="Tahoma"/>
            <family val="2"/>
          </rPr>
          <t xml:space="preserve">
</t>
        </r>
      </text>
    </comment>
    <comment ref="C4" authorId="0">
      <text>
        <r>
          <rPr>
            <b/>
            <sz val="8"/>
            <rFont val="Tahoma"/>
            <family val="2"/>
          </rPr>
          <t>The Current date is automatically entered for date.</t>
        </r>
        <r>
          <rPr>
            <sz val="8"/>
            <rFont val="Tahoma"/>
            <family val="2"/>
          </rPr>
          <t xml:space="preserve">
</t>
        </r>
      </text>
    </comment>
    <comment ref="E8" authorId="1">
      <text>
        <r>
          <rPr>
            <b/>
            <sz val="8"/>
            <rFont val="Tahoma"/>
            <family val="2"/>
          </rPr>
          <t>M-DCPS: This column is used ONLY if the grant is for construction projects.</t>
        </r>
        <r>
          <rPr>
            <sz val="8"/>
            <rFont val="Tahoma"/>
            <family val="2"/>
          </rPr>
          <t xml:space="preserve">
</t>
        </r>
      </text>
    </comment>
  </commentList>
</comments>
</file>

<file path=xl/sharedStrings.xml><?xml version="1.0" encoding="utf-8"?>
<sst xmlns="http://schemas.openxmlformats.org/spreadsheetml/2006/main" count="59" uniqueCount="59">
  <si>
    <t>THE SCHOOL BOARD OF DADE COUNTY, FLORIDA</t>
  </si>
  <si>
    <t>APPROPRIATION / ESTIMATED REVENUE</t>
  </si>
  <si>
    <t>Page</t>
  </si>
  <si>
    <t>PROGRAM NUMBER</t>
  </si>
  <si>
    <t>APPLICATION AREA</t>
  </si>
  <si>
    <t>B3</t>
  </si>
  <si>
    <t>BUDGET</t>
  </si>
  <si>
    <t xml:space="preserve">REQUESTED BY  </t>
  </si>
  <si>
    <t>DOCUMENT NUMBER</t>
  </si>
  <si>
    <t xml:space="preserve">EFFECTIVE DATE  </t>
  </si>
  <si>
    <t>FUND</t>
  </si>
  <si>
    <t xml:space="preserve">DOCUMENT TOTAL  </t>
  </si>
  <si>
    <t>LINE</t>
  </si>
  <si>
    <t>CENTER</t>
  </si>
  <si>
    <t>DR=10</t>
  </si>
  <si>
    <t>REQ</t>
  </si>
  <si>
    <t>NO.</t>
  </si>
  <si>
    <t>OBJECT</t>
  </si>
  <si>
    <t>LOCATION</t>
  </si>
  <si>
    <t>PROGRAM</t>
  </si>
  <si>
    <t>FUNCTION</t>
  </si>
  <si>
    <t>DR AMOUNT</t>
  </si>
  <si>
    <t>CR AMOUNT</t>
  </si>
  <si>
    <t>CR=60</t>
  </si>
  <si>
    <t>CRTL</t>
  </si>
  <si>
    <t>DESCRIPTION/REMARKS</t>
  </si>
  <si>
    <t>Position Inc.</t>
  </si>
  <si>
    <t>Position Dec.</t>
  </si>
  <si>
    <t>PROGRAM TITLE</t>
  </si>
  <si>
    <t>of</t>
  </si>
  <si>
    <t>( - )</t>
  </si>
  <si>
    <t>( + )</t>
  </si>
  <si>
    <t>OIAGA Supervisor</t>
  </si>
  <si>
    <t>ITN:</t>
  </si>
  <si>
    <t>61-</t>
  </si>
  <si>
    <t>Site Budget Specialist</t>
  </si>
  <si>
    <t>Meyme Falcone</t>
  </si>
  <si>
    <t>Alyce Neji</t>
  </si>
  <si>
    <t>Melissa Latus</t>
  </si>
  <si>
    <t>Concepcion Beltran, Coordinator II, IAGA</t>
  </si>
  <si>
    <t>Lisa Martinez</t>
  </si>
  <si>
    <t>Marylinda Ramos</t>
  </si>
  <si>
    <t>Victor M. Berrios, Coordinator II, IAGA</t>
  </si>
  <si>
    <t>Dr. Philip Williams, ERP Analyst, IAGA</t>
  </si>
  <si>
    <t>Date</t>
  </si>
  <si>
    <t>PROCESS</t>
  </si>
  <si>
    <t>Comments (Max 50 characters)</t>
  </si>
  <si>
    <t>S.No</t>
  </si>
  <si>
    <t>Fund</t>
  </si>
  <si>
    <t>Funds Center</t>
  </si>
  <si>
    <t>Commitment Item</t>
  </si>
  <si>
    <t>Funded Program</t>
  </si>
  <si>
    <t>Functional Area</t>
  </si>
  <si>
    <t>Fiscal Year</t>
  </si>
  <si>
    <t>TOTAL AMOUNT</t>
  </si>
  <si>
    <t>Text</t>
  </si>
  <si>
    <t>CREATE</t>
  </si>
  <si>
    <t>M DCPS - GRANTS BUDGET DOCUMENT</t>
  </si>
  <si>
    <t>TRAN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</si>
</sst>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00"/>
    <numFmt numFmtId="166" formatCode="[$-409]mmmm\ d\,\ yyyy;@"/>
    <numFmt numFmtId="167" formatCode="mm/dd/yyyy"/>
  </numFmts>
  <fonts count="33">
    <font>
      <sz val="10"/>
      <name val="Arial"/>
      <family val="0"/>
    </font>
    <font>
      <sz val="11"/>
      <color indexed="8"/>
      <name val="Calibri"/>
      <family val="2"/>
    </font>
    <font>
      <b/>
      <sz val="10"/>
      <name val="Arial"/>
      <family val="2"/>
    </font>
    <font>
      <b/>
      <sz val="11"/>
      <name val="Arial"/>
      <family val="2"/>
    </font>
    <font>
      <b/>
      <sz val="12"/>
      <name val="Arial"/>
      <family val="2"/>
    </font>
    <font>
      <b/>
      <sz val="8"/>
      <name val="Arial"/>
      <family val="2"/>
    </font>
    <font>
      <b/>
      <sz val="9"/>
      <name val="Arial"/>
      <family val="2"/>
    </font>
    <font>
      <sz val="11"/>
      <name val="Arial"/>
      <family val="2"/>
    </font>
    <font>
      <sz val="10"/>
      <color indexed="8"/>
      <name val="Arial"/>
      <family val="2"/>
    </font>
    <font>
      <sz val="8"/>
      <name val="Arial"/>
      <family val="2"/>
    </font>
    <font>
      <u val="single"/>
      <sz val="10"/>
      <color indexed="12"/>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8"/>
      <name val="Tahoma"/>
      <family val="2"/>
    </font>
    <font>
      <sz val="8"/>
      <name val="Tahoma"/>
      <family val="2"/>
    </font>
    <font>
      <b/>
      <u val="single"/>
      <sz val="14"/>
      <color indexed="62"/>
      <name val="Calibri"/>
      <family val="2"/>
    </font>
    <font>
      <b/>
      <sz val="14"/>
      <color indexed="62"/>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n"/>
    </border>
    <border>
      <left style="thin"/>
      <right style="thin"/>
      <top style="thin"/>
      <bottom style="thin"/>
    </border>
    <border>
      <left style="medium"/>
      <right style="medium"/>
      <top style="medium"/>
      <bottom/>
    </border>
    <border>
      <left style="medium"/>
      <right style="medium"/>
      <top/>
      <bottom style="mediu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style="thin"/>
      <top/>
      <bottom style="thin"/>
    </border>
    <border>
      <left/>
      <right style="thin"/>
      <top/>
      <bottom style="thin"/>
    </border>
    <border>
      <left/>
      <right style="thin"/>
      <top/>
      <bottom/>
    </border>
    <border>
      <left/>
      <right style="medium"/>
      <top/>
      <bottom style="thin"/>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1" fillId="0" borderId="0">
      <alignment/>
      <protection/>
    </xf>
    <xf numFmtId="0" fontId="1"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7">
    <xf numFmtId="0" fontId="0" fillId="0" borderId="0" xfId="0" applyAlignment="1">
      <alignment/>
    </xf>
    <xf numFmtId="0" fontId="0" fillId="0" borderId="0" xfId="0" applyAlignment="1" applyProtection="1">
      <alignment horizontal="center"/>
      <protection locked="0"/>
    </xf>
    <xf numFmtId="0" fontId="0" fillId="0" borderId="0" xfId="0" applyAlignment="1" applyProtection="1">
      <alignment/>
      <protection locked="0"/>
    </xf>
    <xf numFmtId="42" fontId="0" fillId="0" borderId="0" xfId="45" applyAlignment="1" applyProtection="1">
      <alignment/>
      <protection locked="0"/>
    </xf>
    <xf numFmtId="0" fontId="0" fillId="0" borderId="0" xfId="0" applyAlignment="1" applyProtection="1">
      <alignment horizontal="centerContinuous"/>
      <protection locked="0"/>
    </xf>
    <xf numFmtId="42" fontId="0" fillId="0" borderId="0" xfId="45" applyAlignment="1" applyProtection="1">
      <alignment horizontal="centerContinuous"/>
      <protection locked="0"/>
    </xf>
    <xf numFmtId="0" fontId="0" fillId="0" borderId="0" xfId="0" applyAlignment="1" applyProtection="1">
      <alignment/>
      <protection locked="0"/>
    </xf>
    <xf numFmtId="0" fontId="0" fillId="0" borderId="10" xfId="0" applyBorder="1" applyAlignment="1" applyProtection="1">
      <alignment/>
      <protection locked="0"/>
    </xf>
    <xf numFmtId="0" fontId="2" fillId="0" borderId="0" xfId="0" applyFont="1" applyAlignment="1" applyProtection="1">
      <alignment/>
      <protection locked="0"/>
    </xf>
    <xf numFmtId="44" fontId="7" fillId="0" borderId="11" xfId="44" applyFont="1" applyBorder="1" applyAlignment="1" applyProtection="1">
      <alignment/>
      <protection locked="0"/>
    </xf>
    <xf numFmtId="0" fontId="4" fillId="0" borderId="0" xfId="0" applyFont="1" applyAlignment="1" applyProtection="1">
      <alignment horizontal="centerContinuous"/>
      <protection/>
    </xf>
    <xf numFmtId="0" fontId="2" fillId="0" borderId="0" xfId="0" applyFont="1" applyAlignment="1" applyProtection="1">
      <alignment/>
      <protection/>
    </xf>
    <xf numFmtId="0" fontId="2" fillId="0" borderId="0" xfId="0" applyFont="1" applyAlignment="1" applyProtection="1">
      <alignment/>
      <protection/>
    </xf>
    <xf numFmtId="0" fontId="0" fillId="0" borderId="12" xfId="0" applyBorder="1" applyAlignment="1" applyProtection="1">
      <alignment horizontal="center"/>
      <protection/>
    </xf>
    <xf numFmtId="0" fontId="0" fillId="0" borderId="13" xfId="0" applyBorder="1" applyAlignment="1" applyProtection="1">
      <alignment horizontal="center"/>
      <protection/>
    </xf>
    <xf numFmtId="0" fontId="2" fillId="0" borderId="0" xfId="0" applyFont="1" applyAlignment="1" applyProtection="1">
      <alignment horizontal="right"/>
      <protection/>
    </xf>
    <xf numFmtId="0" fontId="5" fillId="0" borderId="14" xfId="0" applyFont="1" applyBorder="1" applyAlignment="1" applyProtection="1">
      <alignment horizontal="center"/>
      <protection/>
    </xf>
    <xf numFmtId="0" fontId="2" fillId="0" borderId="14" xfId="0" applyFont="1" applyBorder="1" applyAlignment="1" applyProtection="1">
      <alignment horizontal="center"/>
      <protection/>
    </xf>
    <xf numFmtId="0" fontId="5" fillId="0" borderId="15" xfId="0" applyFont="1" applyBorder="1" applyAlignment="1" applyProtection="1">
      <alignment horizontal="centerContinuous"/>
      <protection/>
    </xf>
    <xf numFmtId="0" fontId="2" fillId="0" borderId="16" xfId="0" applyFont="1" applyBorder="1" applyAlignment="1" applyProtection="1">
      <alignment horizontal="centerContinuous"/>
      <protection/>
    </xf>
    <xf numFmtId="0" fontId="2" fillId="0" borderId="17" xfId="0" applyFont="1" applyBorder="1" applyAlignment="1" applyProtection="1">
      <alignment horizontal="centerContinuous"/>
      <protection/>
    </xf>
    <xf numFmtId="0" fontId="5" fillId="0" borderId="18" xfId="0" applyFont="1" applyBorder="1" applyAlignment="1" applyProtection="1">
      <alignment horizontal="center"/>
      <protection/>
    </xf>
    <xf numFmtId="0" fontId="2" fillId="0" borderId="19" xfId="0" applyFont="1" applyBorder="1" applyAlignment="1" applyProtection="1">
      <alignment/>
      <protection/>
    </xf>
    <xf numFmtId="0" fontId="5" fillId="0" borderId="20" xfId="0" applyFont="1" applyBorder="1" applyAlignment="1" applyProtection="1">
      <alignment horizontal="center"/>
      <protection/>
    </xf>
    <xf numFmtId="0" fontId="5" fillId="0" borderId="11" xfId="0" applyFont="1" applyBorder="1" applyAlignment="1" applyProtection="1">
      <alignment horizontal="center"/>
      <protection/>
    </xf>
    <xf numFmtId="0" fontId="5" fillId="0" borderId="21" xfId="0" applyFont="1" applyBorder="1" applyAlignment="1" applyProtection="1">
      <alignment horizontal="center"/>
      <protection/>
    </xf>
    <xf numFmtId="0" fontId="2" fillId="0" borderId="21" xfId="0" applyFont="1" applyBorder="1" applyAlignment="1" applyProtection="1">
      <alignment horizontal="centerContinuous" vertical="top"/>
      <protection/>
    </xf>
    <xf numFmtId="0" fontId="2" fillId="0" borderId="22" xfId="0" applyFont="1" applyBorder="1" applyAlignment="1" applyProtection="1">
      <alignment horizontal="centerContinuous"/>
      <protection/>
    </xf>
    <xf numFmtId="164" fontId="2" fillId="0" borderId="11" xfId="0" applyNumberFormat="1" applyFont="1" applyBorder="1" applyAlignment="1" applyProtection="1">
      <alignment horizontal="center"/>
      <protection/>
    </xf>
    <xf numFmtId="0" fontId="6" fillId="0" borderId="10" xfId="0" applyFont="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8" fillId="0" borderId="0" xfId="0" applyFont="1" applyAlignment="1" applyProtection="1">
      <alignment horizontal="centerContinuous"/>
      <protection/>
    </xf>
    <xf numFmtId="0" fontId="7" fillId="0" borderId="11" xfId="0" applyFont="1" applyBorder="1" applyAlignment="1" applyProtection="1">
      <alignment horizontal="center"/>
      <protection/>
    </xf>
    <xf numFmtId="0" fontId="0" fillId="0" borderId="0" xfId="0" applyBorder="1" applyAlignment="1" applyProtection="1">
      <alignment horizontal="right"/>
      <protection locked="0"/>
    </xf>
    <xf numFmtId="0" fontId="2" fillId="0" borderId="0" xfId="0" applyFont="1" applyAlignment="1" applyProtection="1">
      <alignment/>
      <protection locked="0"/>
    </xf>
    <xf numFmtId="42" fontId="7" fillId="0" borderId="0" xfId="45" applyFont="1" applyAlignment="1" applyProtection="1">
      <alignment/>
      <protection locked="0"/>
    </xf>
    <xf numFmtId="44" fontId="3" fillId="0" borderId="11" xfId="44" applyFont="1" applyBorder="1" applyAlignment="1" applyProtection="1">
      <alignment/>
      <protection/>
    </xf>
    <xf numFmtId="44" fontId="2" fillId="0" borderId="10" xfId="0" applyNumberFormat="1" applyFont="1" applyBorder="1" applyAlignment="1" applyProtection="1">
      <alignment/>
      <protection/>
    </xf>
    <xf numFmtId="0" fontId="2" fillId="0" borderId="10" xfId="0" applyFont="1" applyBorder="1" applyAlignment="1" applyProtection="1">
      <alignment horizontal="center"/>
      <protection locked="0"/>
    </xf>
    <xf numFmtId="165" fontId="2" fillId="0" borderId="10" xfId="0" applyNumberFormat="1" applyFont="1" applyBorder="1" applyAlignment="1" applyProtection="1">
      <alignment horizontal="center"/>
      <protection locked="0"/>
    </xf>
    <xf numFmtId="0" fontId="2" fillId="0" borderId="0" xfId="0" applyFont="1" applyAlignment="1" applyProtection="1">
      <alignment horizontal="right"/>
      <protection locked="0"/>
    </xf>
    <xf numFmtId="0" fontId="0" fillId="0" borderId="10" xfId="0" applyBorder="1" applyAlignment="1" applyProtection="1">
      <alignment horizontal="centerContinuous"/>
      <protection locked="0"/>
    </xf>
    <xf numFmtId="0" fontId="2" fillId="0" borderId="16" xfId="0" applyFont="1" applyBorder="1" applyAlignment="1" applyProtection="1">
      <alignment horizontal="right"/>
      <protection locked="0"/>
    </xf>
    <xf numFmtId="0" fontId="2" fillId="0" borderId="0" xfId="0" applyFont="1" applyAlignment="1" applyProtection="1">
      <alignment/>
      <protection locked="0"/>
    </xf>
    <xf numFmtId="0" fontId="0" fillId="0" borderId="10" xfId="0" applyBorder="1" applyAlignment="1" applyProtection="1">
      <alignment horizontal="center"/>
      <protection/>
    </xf>
    <xf numFmtId="0" fontId="0" fillId="0" borderId="23" xfId="0" applyBorder="1" applyAlignment="1" applyProtection="1">
      <alignment/>
      <protection locked="0"/>
    </xf>
    <xf numFmtId="164" fontId="7" fillId="0" borderId="15" xfId="0" applyNumberFormat="1" applyFont="1" applyBorder="1" applyAlignment="1" applyProtection="1">
      <alignment horizontal="center"/>
      <protection/>
    </xf>
    <xf numFmtId="164" fontId="3" fillId="0" borderId="15" xfId="0" applyNumberFormat="1" applyFont="1" applyBorder="1" applyAlignment="1" applyProtection="1">
      <alignment horizontal="center"/>
      <protection/>
    </xf>
    <xf numFmtId="0" fontId="0" fillId="0" borderId="10" xfId="0" applyBorder="1" applyAlignment="1" applyProtection="1">
      <alignment horizontal="center"/>
      <protection locked="0"/>
    </xf>
    <xf numFmtId="0" fontId="2" fillId="0" borderId="0" xfId="0" applyFont="1" applyBorder="1" applyAlignment="1" applyProtection="1">
      <alignment/>
      <protection locked="0"/>
    </xf>
    <xf numFmtId="0" fontId="2" fillId="0" borderId="16" xfId="0" applyFont="1" applyBorder="1" applyAlignment="1" applyProtection="1">
      <alignment/>
      <protection locked="0"/>
    </xf>
    <xf numFmtId="0" fontId="7" fillId="0" borderId="15" xfId="0" applyFont="1" applyBorder="1" applyAlignment="1" applyProtection="1">
      <alignment/>
      <protection locked="0"/>
    </xf>
    <xf numFmtId="0" fontId="7" fillId="0" borderId="17" xfId="0" applyFont="1" applyBorder="1" applyAlignment="1" applyProtection="1">
      <alignment/>
      <protection locked="0"/>
    </xf>
    <xf numFmtId="42" fontId="5" fillId="0" borderId="20" xfId="45" applyFont="1" applyBorder="1" applyAlignment="1" applyProtection="1">
      <alignment horizontal="center"/>
      <protection/>
    </xf>
    <xf numFmtId="42" fontId="2" fillId="0" borderId="14" xfId="45" applyFont="1" applyBorder="1" applyAlignment="1" applyProtection="1">
      <alignment horizontal="center"/>
      <protection/>
    </xf>
    <xf numFmtId="0" fontId="2" fillId="0" borderId="10" xfId="0" applyFont="1" applyBorder="1" applyAlignment="1" applyProtection="1">
      <alignment horizontal="right"/>
      <protection locked="0"/>
    </xf>
    <xf numFmtId="0" fontId="0" fillId="0" borderId="0" xfId="0" applyAlignment="1" applyProtection="1">
      <alignment horizontal="right"/>
      <protection locked="0"/>
    </xf>
    <xf numFmtId="49" fontId="2" fillId="0" borderId="10" xfId="0" applyNumberFormat="1" applyFont="1" applyBorder="1" applyAlignment="1" applyProtection="1">
      <alignment horizontal="left"/>
      <protection/>
    </xf>
    <xf numFmtId="0" fontId="2" fillId="0" borderId="10" xfId="0" applyNumberFormat="1" applyFont="1" applyBorder="1" applyAlignment="1" applyProtection="1">
      <alignment horizontal="center"/>
      <protection locked="0"/>
    </xf>
    <xf numFmtId="0" fontId="0" fillId="0" borderId="0" xfId="0" applyAlignment="1" applyProtection="1">
      <alignment horizontal="left"/>
      <protection locked="0"/>
    </xf>
    <xf numFmtId="0" fontId="2" fillId="0" borderId="16" xfId="0" applyFont="1" applyBorder="1" applyAlignment="1" applyProtection="1">
      <alignment horizontal="right"/>
      <protection locked="0"/>
    </xf>
    <xf numFmtId="166" fontId="2" fillId="0" borderId="10" xfId="52" applyNumberFormat="1" applyFont="1" applyBorder="1" applyAlignment="1" applyProtection="1">
      <alignment horizontal="right"/>
      <protection locked="0"/>
    </xf>
    <xf numFmtId="42" fontId="11" fillId="0" borderId="10" xfId="45" applyFont="1" applyBorder="1" applyAlignment="1" applyProtection="1">
      <alignment horizontal="center"/>
      <protection locked="0"/>
    </xf>
    <xf numFmtId="0" fontId="26" fillId="0" borderId="0" xfId="56" applyFont="1" applyFill="1" applyAlignment="1">
      <alignment horizontal="center"/>
      <protection/>
    </xf>
    <xf numFmtId="0" fontId="26" fillId="0" borderId="0" xfId="56" applyFont="1" applyAlignment="1">
      <alignment horizontal="center"/>
      <protection/>
    </xf>
    <xf numFmtId="167" fontId="1" fillId="0" borderId="11" xfId="56" applyNumberFormat="1" applyFont="1" applyBorder="1" applyAlignment="1">
      <alignment horizontal="center"/>
      <protection/>
    </xf>
    <xf numFmtId="0" fontId="26" fillId="0" borderId="0" xfId="56" applyFont="1" applyAlignment="1">
      <alignment horizontal="center" wrapText="1"/>
      <protection/>
    </xf>
    <xf numFmtId="0" fontId="1" fillId="0" borderId="11" xfId="56" applyFont="1" applyFill="1" applyBorder="1" applyAlignment="1">
      <alignment horizontal="center"/>
      <protection/>
    </xf>
    <xf numFmtId="0" fontId="26" fillId="0" borderId="11" xfId="56" applyFont="1" applyBorder="1" applyAlignment="1">
      <alignment horizontal="center"/>
      <protection/>
    </xf>
    <xf numFmtId="0" fontId="3" fillId="0" borderId="24" xfId="0" applyFont="1" applyBorder="1" applyAlignment="1" applyProtection="1">
      <alignment horizontal="center"/>
      <protection/>
    </xf>
    <xf numFmtId="165" fontId="0" fillId="0" borderId="0" xfId="0" applyNumberFormat="1" applyAlignment="1">
      <alignment/>
    </xf>
    <xf numFmtId="43" fontId="0" fillId="0" borderId="0" xfId="42" applyFont="1" applyAlignment="1">
      <alignment/>
    </xf>
    <xf numFmtId="0" fontId="26" fillId="8" borderId="11" xfId="56" applyFont="1" applyFill="1" applyBorder="1" applyAlignment="1">
      <alignment horizontal="center" wrapText="1"/>
      <protection/>
    </xf>
    <xf numFmtId="0" fontId="26" fillId="8" borderId="11" xfId="42" applyNumberFormat="1" applyFont="1" applyFill="1" applyBorder="1" applyAlignment="1">
      <alignment horizontal="center" wrapText="1"/>
    </xf>
    <xf numFmtId="0" fontId="26" fillId="8" borderId="11" xfId="56" applyFont="1" applyFill="1" applyBorder="1" applyAlignment="1">
      <alignment horizontal="center"/>
      <protection/>
    </xf>
    <xf numFmtId="0" fontId="26" fillId="24" borderId="0" xfId="56" applyFont="1" applyFill="1" applyAlignment="1">
      <alignment horizontal="center"/>
      <protection/>
    </xf>
    <xf numFmtId="0" fontId="26" fillId="0" borderId="0" xfId="56" applyFont="1" applyFill="1" applyAlignment="1">
      <alignment horizontal="center" wrapText="1"/>
      <protection/>
    </xf>
    <xf numFmtId="0" fontId="1" fillId="0" borderId="0" xfId="56" applyFont="1" applyFill="1" applyAlignment="1">
      <alignment horizontal="center"/>
      <protection/>
    </xf>
    <xf numFmtId="0" fontId="1" fillId="0" borderId="11" xfId="56" applyFont="1" applyFill="1" applyBorder="1" applyAlignment="1">
      <alignment horizontal="center"/>
      <protection/>
    </xf>
    <xf numFmtId="0" fontId="1" fillId="0" borderId="11" xfId="42" applyNumberFormat="1" applyFont="1" applyFill="1" applyBorder="1" applyAlignment="1">
      <alignment horizontal="right"/>
    </xf>
    <xf numFmtId="0" fontId="1" fillId="0" borderId="11" xfId="56" applyFont="1" applyFill="1" applyBorder="1" applyAlignment="1">
      <alignment horizontal="left"/>
      <protection/>
    </xf>
    <xf numFmtId="0" fontId="31" fillId="0" borderId="0" xfId="56" applyFont="1" applyFill="1" applyAlignment="1">
      <alignment horizontal="center" vertical="center"/>
      <protection/>
    </xf>
    <xf numFmtId="0" fontId="32" fillId="0" borderId="0" xfId="56" applyFont="1" applyFill="1" applyAlignment="1">
      <alignment horizontal="center" vertical="center"/>
      <protection/>
    </xf>
    <xf numFmtId="0" fontId="26" fillId="8" borderId="11" xfId="56" applyFont="1" applyFill="1" applyBorder="1" applyAlignment="1">
      <alignment horizontal="left"/>
      <protection/>
    </xf>
    <xf numFmtId="0" fontId="1" fillId="0" borderId="11" xfId="56" applyFont="1" applyBorder="1" applyAlignment="1">
      <alignment horizontal="left"/>
      <protection/>
    </xf>
    <xf numFmtId="0" fontId="1" fillId="0" borderId="11" xfId="56" applyBorder="1" applyAlignment="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oncatenate Template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219075</xdr:colOff>
      <xdr:row>4</xdr:row>
      <xdr:rowOff>47625</xdr:rowOff>
    </xdr:from>
    <xdr:to>
      <xdr:col>9</xdr:col>
      <xdr:colOff>409575</xdr:colOff>
      <xdr:row>6</xdr:row>
      <xdr:rowOff>152400</xdr:rowOff>
    </xdr:to>
    <xdr:pic>
      <xdr:nvPicPr>
        <xdr:cNvPr id="1" name="Picture 2" descr="bw_linear"/>
        <xdr:cNvPicPr preferRelativeResize="1">
          <a:picLocks noChangeAspect="1"/>
        </xdr:cNvPicPr>
      </xdr:nvPicPr>
      <xdr:blipFill>
        <a:blip r:embed="rId1"/>
        <a:stretch>
          <a:fillRect/>
        </a:stretch>
      </xdr:blipFill>
      <xdr:spPr>
        <a:xfrm>
          <a:off x="5076825" y="809625"/>
          <a:ext cx="10382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47625</xdr:rowOff>
    </xdr:from>
    <xdr:to>
      <xdr:col>1</xdr:col>
      <xdr:colOff>923925</xdr:colOff>
      <xdr:row>6</xdr:row>
      <xdr:rowOff>114300</xdr:rowOff>
    </xdr:to>
    <xdr:pic macro="[0]!XL2TXT.XL2TXT">
      <xdr:nvPicPr>
        <xdr:cNvPr id="1" name="Picture 3" descr="Click Here to generate the Grant Budget Document."/>
        <xdr:cNvPicPr preferRelativeResize="1">
          <a:picLocks noChangeAspect="1"/>
        </xdr:cNvPicPr>
      </xdr:nvPicPr>
      <xdr:blipFill>
        <a:blip r:embed="rId1"/>
        <a:stretch>
          <a:fillRect/>
        </a:stretch>
      </xdr:blipFill>
      <xdr:spPr>
        <a:xfrm>
          <a:off x="142875" y="47625"/>
          <a:ext cx="1257300"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M104"/>
  <sheetViews>
    <sheetView zoomScale="125" zoomScaleNormal="125" zoomScalePageLayoutView="0" workbookViewId="0" topLeftCell="A7">
      <selection activeCell="G16" sqref="G16:G104"/>
    </sheetView>
  </sheetViews>
  <sheetFormatPr defaultColWidth="9.140625" defaultRowHeight="15" customHeight="1"/>
  <cols>
    <col min="1" max="1" width="5.28125" style="1" customWidth="1"/>
    <col min="2" max="2" width="7.140625" style="2" customWidth="1"/>
    <col min="3" max="3" width="8.28125" style="2" customWidth="1"/>
    <col min="4" max="4" width="8.7109375" style="2" customWidth="1"/>
    <col min="5" max="5" width="8.57421875" style="2" customWidth="1"/>
    <col min="6" max="6" width="17.421875" style="2" customWidth="1"/>
    <col min="7" max="7" width="17.421875" style="3" customWidth="1"/>
    <col min="8" max="8" width="6.7109375" style="2" customWidth="1"/>
    <col min="9" max="9" width="6.00390625" style="2" customWidth="1"/>
    <col min="10" max="10" width="23.8515625" style="2" customWidth="1"/>
    <col min="11" max="11" width="20.140625" style="2" customWidth="1"/>
    <col min="12" max="16384" width="9.140625" style="2" customWidth="1"/>
  </cols>
  <sheetData>
    <row r="1" spans="1:11" ht="15" customHeight="1">
      <c r="A1" t="s">
        <v>2</v>
      </c>
      <c r="B1" s="45">
        <v>1</v>
      </c>
      <c r="C1" s="1" t="s">
        <v>29</v>
      </c>
      <c r="D1" s="49"/>
      <c r="G1" s="2"/>
      <c r="H1" s="36"/>
      <c r="K1" s="44"/>
    </row>
    <row r="2" spans="1:11" ht="15" customHeight="1">
      <c r="A2" s="10" t="s">
        <v>0</v>
      </c>
      <c r="B2" s="4"/>
      <c r="C2" s="4"/>
      <c r="D2" s="4"/>
      <c r="E2" s="4"/>
      <c r="F2" s="4"/>
      <c r="G2" s="5"/>
      <c r="H2" s="4"/>
      <c r="I2" s="4"/>
      <c r="J2" s="4"/>
      <c r="K2" s="4"/>
    </row>
    <row r="3" spans="1:11" ht="15" customHeight="1">
      <c r="A3" s="10" t="s">
        <v>1</v>
      </c>
      <c r="B3" s="4"/>
      <c r="C3" s="4"/>
      <c r="D3" s="4"/>
      <c r="E3" s="4"/>
      <c r="F3" s="4"/>
      <c r="G3" s="5"/>
      <c r="H3" s="4"/>
      <c r="I3" s="4"/>
      <c r="J3" s="4"/>
      <c r="K3" s="4"/>
    </row>
    <row r="4" spans="1:11" ht="15" customHeight="1">
      <c r="A4" s="4"/>
      <c r="B4" s="4"/>
      <c r="C4" s="4"/>
      <c r="D4" s="4"/>
      <c r="E4" s="4"/>
      <c r="F4" s="4"/>
      <c r="G4" s="5"/>
      <c r="H4" s="4"/>
      <c r="I4" s="4"/>
      <c r="J4" s="41" t="s">
        <v>26</v>
      </c>
      <c r="K4" s="42"/>
    </row>
    <row r="5" spans="1:11" ht="15" customHeight="1">
      <c r="A5" s="6"/>
      <c r="C5" s="41" t="s">
        <v>3</v>
      </c>
      <c r="D5" s="59">
        <v>4442</v>
      </c>
      <c r="F5" s="57" t="s">
        <v>33</v>
      </c>
      <c r="G5" s="63"/>
      <c r="J5" s="15" t="s">
        <v>27</v>
      </c>
      <c r="K5" s="43"/>
    </row>
    <row r="6" spans="1:11" ht="15" customHeight="1" thickBot="1">
      <c r="A6" s="35"/>
      <c r="C6" s="41" t="s">
        <v>28</v>
      </c>
      <c r="D6" s="51"/>
      <c r="E6" s="7"/>
      <c r="F6" s="7"/>
      <c r="J6" s="15"/>
      <c r="K6" s="34"/>
    </row>
    <row r="7" spans="1:11" ht="15" customHeight="1">
      <c r="A7" s="35"/>
      <c r="D7" s="50"/>
      <c r="G7" s="13"/>
      <c r="J7" s="41" t="s">
        <v>32</v>
      </c>
      <c r="K7" s="56"/>
    </row>
    <row r="8" spans="1:11" ht="15" customHeight="1">
      <c r="A8" s="11" t="s">
        <v>4</v>
      </c>
      <c r="D8" s="39" t="s">
        <v>5</v>
      </c>
      <c r="E8" s="8"/>
      <c r="G8" s="70" t="s">
        <v>6</v>
      </c>
      <c r="J8" s="15" t="s">
        <v>7</v>
      </c>
      <c r="K8" s="61"/>
    </row>
    <row r="9" spans="1:11" ht="15" customHeight="1">
      <c r="A9" s="11" t="s">
        <v>8</v>
      </c>
      <c r="D9" s="56" t="s">
        <v>34</v>
      </c>
      <c r="E9" s="58">
        <f>D5</f>
        <v>4442</v>
      </c>
      <c r="F9" s="46"/>
      <c r="G9" s="70" t="s">
        <v>56</v>
      </c>
      <c r="J9" s="15" t="s">
        <v>9</v>
      </c>
      <c r="K9" s="62"/>
    </row>
    <row r="10" spans="1:11" ht="15" customHeight="1" thickBot="1">
      <c r="A10" s="6"/>
      <c r="C10" s="12" t="s">
        <v>10</v>
      </c>
      <c r="D10" s="40">
        <v>420</v>
      </c>
      <c r="G10" s="14"/>
      <c r="J10" s="15" t="s">
        <v>11</v>
      </c>
      <c r="K10" s="38" t="str">
        <f>IF(F30=G30,G30,"**Out of Balance**")</f>
        <v>**Out of Balance**</v>
      </c>
    </row>
    <row r="11" ht="15" customHeight="1">
      <c r="M11" s="2" t="s">
        <v>36</v>
      </c>
    </row>
    <row r="12" spans="1:13" ht="15" customHeight="1">
      <c r="A12" s="16" t="s">
        <v>12</v>
      </c>
      <c r="B12" s="17"/>
      <c r="C12" s="18" t="s">
        <v>13</v>
      </c>
      <c r="D12" s="19"/>
      <c r="E12" s="20"/>
      <c r="F12" s="17" t="s">
        <v>30</v>
      </c>
      <c r="G12" s="55" t="s">
        <v>31</v>
      </c>
      <c r="H12" s="16" t="s">
        <v>14</v>
      </c>
      <c r="I12" s="21" t="s">
        <v>15</v>
      </c>
      <c r="J12" s="21"/>
      <c r="K12" s="22"/>
      <c r="M12" s="2" t="s">
        <v>38</v>
      </c>
    </row>
    <row r="13" spans="1:13" ht="15" customHeight="1">
      <c r="A13" s="23" t="s">
        <v>16</v>
      </c>
      <c r="B13" s="23" t="s">
        <v>17</v>
      </c>
      <c r="C13" s="24" t="s">
        <v>18</v>
      </c>
      <c r="D13" s="24" t="s">
        <v>19</v>
      </c>
      <c r="E13" s="24" t="s">
        <v>20</v>
      </c>
      <c r="F13" s="23" t="s">
        <v>21</v>
      </c>
      <c r="G13" s="54" t="s">
        <v>22</v>
      </c>
      <c r="H13" s="23" t="s">
        <v>23</v>
      </c>
      <c r="I13" s="25" t="s">
        <v>24</v>
      </c>
      <c r="J13" s="26" t="s">
        <v>25</v>
      </c>
      <c r="K13" s="27"/>
      <c r="M13" s="2" t="s">
        <v>40</v>
      </c>
    </row>
    <row r="14" spans="1:13" ht="15" customHeight="1">
      <c r="A14" s="28">
        <v>1</v>
      </c>
      <c r="B14">
        <v>4201</v>
      </c>
      <c r="C14" s="71">
        <v>0</v>
      </c>
      <c r="D14">
        <v>4442</v>
      </c>
      <c r="E14">
        <v>4000</v>
      </c>
      <c r="F14" s="72">
        <v>1750713.72</v>
      </c>
      <c r="G14" s="9"/>
      <c r="H14" s="33" t="str">
        <f aca="true" t="shared" si="0" ref="H14:H20">IF(AND(F14&gt;0,G14&gt;0),"@#%",(IF(F14&gt;0,"10",IF(G14&gt;0,"60",IF(AND(F14=0,G14=0),"")))))</f>
        <v>10</v>
      </c>
      <c r="I14" s="47"/>
      <c r="J14" s="52"/>
      <c r="K14" s="53"/>
      <c r="M14" s="2" t="s">
        <v>37</v>
      </c>
    </row>
    <row r="15" spans="1:13" ht="15" customHeight="1">
      <c r="A15" s="28">
        <v>2</v>
      </c>
      <c r="B15">
        <v>4290</v>
      </c>
      <c r="C15" s="71">
        <v>0</v>
      </c>
      <c r="D15">
        <v>4442</v>
      </c>
      <c r="E15">
        <v>4000</v>
      </c>
      <c r="F15" s="72">
        <v>2711345</v>
      </c>
      <c r="G15" s="9"/>
      <c r="H15" s="33" t="str">
        <f t="shared" si="0"/>
        <v>10</v>
      </c>
      <c r="I15" s="47"/>
      <c r="J15" s="52"/>
      <c r="K15" s="53"/>
      <c r="M15" s="2" t="s">
        <v>41</v>
      </c>
    </row>
    <row r="16" spans="1:11" ht="15" customHeight="1">
      <c r="A16" s="28">
        <v>3</v>
      </c>
      <c r="B16">
        <v>5134</v>
      </c>
      <c r="C16" s="71">
        <v>9023</v>
      </c>
      <c r="D16">
        <v>4442</v>
      </c>
      <c r="E16">
        <v>5300</v>
      </c>
      <c r="F16" s="9"/>
      <c r="G16" s="72">
        <v>60892.76</v>
      </c>
      <c r="H16" s="33" t="str">
        <f t="shared" si="0"/>
        <v>60</v>
      </c>
      <c r="I16" s="48"/>
      <c r="J16" s="52"/>
      <c r="K16" s="53"/>
    </row>
    <row r="17" spans="1:11" ht="15" customHeight="1">
      <c r="A17" s="28">
        <v>4</v>
      </c>
      <c r="B17">
        <v>5137</v>
      </c>
      <c r="C17" s="71">
        <v>8001</v>
      </c>
      <c r="D17">
        <v>4442</v>
      </c>
      <c r="E17">
        <v>5300</v>
      </c>
      <c r="F17" s="9"/>
      <c r="G17" s="72">
        <v>100694.33</v>
      </c>
      <c r="H17" s="33" t="str">
        <f t="shared" si="0"/>
        <v>60</v>
      </c>
      <c r="I17" s="47"/>
      <c r="J17" s="52"/>
      <c r="K17" s="53"/>
    </row>
    <row r="18" spans="1:11" ht="15" customHeight="1">
      <c r="A18" s="28">
        <v>5</v>
      </c>
      <c r="B18">
        <v>5143</v>
      </c>
      <c r="C18" s="71">
        <v>8001</v>
      </c>
      <c r="D18">
        <v>4442</v>
      </c>
      <c r="E18">
        <v>5300</v>
      </c>
      <c r="F18" s="9"/>
      <c r="G18" s="72">
        <v>106673.6</v>
      </c>
      <c r="H18" s="33" t="str">
        <f t="shared" si="0"/>
        <v>60</v>
      </c>
      <c r="I18" s="47"/>
      <c r="J18" s="52"/>
      <c r="K18" s="53"/>
    </row>
    <row r="19" spans="1:11" ht="15" customHeight="1">
      <c r="A19" s="28">
        <v>6</v>
      </c>
      <c r="B19">
        <v>5144</v>
      </c>
      <c r="C19" s="71">
        <v>7112</v>
      </c>
      <c r="D19">
        <v>4442</v>
      </c>
      <c r="E19">
        <v>5300</v>
      </c>
      <c r="F19" s="9"/>
      <c r="G19" s="72">
        <v>49851</v>
      </c>
      <c r="H19" s="33" t="str">
        <f t="shared" si="0"/>
        <v>60</v>
      </c>
      <c r="I19" s="47"/>
      <c r="J19" s="52"/>
      <c r="K19" s="53"/>
    </row>
    <row r="20" spans="1:11" ht="15" customHeight="1">
      <c r="A20" s="28">
        <v>7</v>
      </c>
      <c r="B20">
        <v>5144</v>
      </c>
      <c r="C20" s="71">
        <v>7132</v>
      </c>
      <c r="D20">
        <v>4442</v>
      </c>
      <c r="E20">
        <v>5300</v>
      </c>
      <c r="F20" s="9"/>
      <c r="G20" s="72">
        <v>49599</v>
      </c>
      <c r="H20" s="33" t="str">
        <f t="shared" si="0"/>
        <v>60</v>
      </c>
      <c r="I20" s="47"/>
      <c r="J20" s="52"/>
      <c r="K20" s="53"/>
    </row>
    <row r="21" spans="1:11" ht="15" customHeight="1">
      <c r="A21" s="28">
        <v>8</v>
      </c>
      <c r="B21">
        <v>5144</v>
      </c>
      <c r="C21" s="71">
        <v>8139</v>
      </c>
      <c r="D21">
        <v>4442</v>
      </c>
      <c r="E21">
        <v>5300</v>
      </c>
      <c r="F21" s="9"/>
      <c r="G21" s="72">
        <v>55046</v>
      </c>
      <c r="H21" s="33" t="str">
        <f aca="true" t="shared" si="1" ref="H21:H84">IF(AND(F21&gt;0,G21&gt;0),"@#%",(IF(F21&gt;0,"10",IF(G21&gt;0,"60",IF(AND(F21=0,G21=0),"")))))</f>
        <v>60</v>
      </c>
      <c r="I21" s="47"/>
      <c r="J21" s="52"/>
      <c r="K21" s="53"/>
    </row>
    <row r="22" spans="1:11" ht="15" customHeight="1">
      <c r="A22" s="28">
        <v>9</v>
      </c>
      <c r="B22">
        <v>5144</v>
      </c>
      <c r="C22" s="71">
        <v>8911</v>
      </c>
      <c r="D22">
        <v>4442</v>
      </c>
      <c r="E22">
        <v>5300</v>
      </c>
      <c r="F22" s="9"/>
      <c r="G22" s="72">
        <v>51774</v>
      </c>
      <c r="H22" s="33" t="str">
        <f t="shared" si="1"/>
        <v>60</v>
      </c>
      <c r="I22" s="47"/>
      <c r="J22" s="52"/>
      <c r="K22" s="53"/>
    </row>
    <row r="23" spans="1:11" ht="15" customHeight="1">
      <c r="A23" s="28">
        <v>10</v>
      </c>
      <c r="B23">
        <v>5168</v>
      </c>
      <c r="C23" s="71">
        <v>8001</v>
      </c>
      <c r="D23">
        <v>4442</v>
      </c>
      <c r="E23">
        <v>5300</v>
      </c>
      <c r="F23" s="9"/>
      <c r="G23" s="72">
        <v>205216.75</v>
      </c>
      <c r="H23" s="33" t="str">
        <f t="shared" si="1"/>
        <v>60</v>
      </c>
      <c r="I23" s="47"/>
      <c r="J23" s="52"/>
      <c r="K23" s="53"/>
    </row>
    <row r="24" spans="1:11" ht="15" customHeight="1">
      <c r="A24" s="28">
        <v>11</v>
      </c>
      <c r="B24">
        <v>5210</v>
      </c>
      <c r="C24" s="71">
        <v>7112</v>
      </c>
      <c r="D24">
        <v>4442</v>
      </c>
      <c r="E24">
        <v>5300</v>
      </c>
      <c r="F24" s="9"/>
      <c r="G24" s="72">
        <v>4996</v>
      </c>
      <c r="H24" s="33" t="str">
        <f t="shared" si="1"/>
        <v>60</v>
      </c>
      <c r="I24" s="47"/>
      <c r="J24" s="52"/>
      <c r="K24" s="53"/>
    </row>
    <row r="25" spans="1:11" ht="15" customHeight="1">
      <c r="A25" s="28">
        <v>12</v>
      </c>
      <c r="B25">
        <v>5210</v>
      </c>
      <c r="C25" s="71">
        <v>7132</v>
      </c>
      <c r="D25">
        <v>4442</v>
      </c>
      <c r="E25">
        <v>5300</v>
      </c>
      <c r="F25" s="9"/>
      <c r="G25" s="72">
        <v>4969.82</v>
      </c>
      <c r="H25" s="33" t="str">
        <f t="shared" si="1"/>
        <v>60</v>
      </c>
      <c r="I25" s="47"/>
      <c r="J25" s="52"/>
      <c r="K25" s="53"/>
    </row>
    <row r="26" spans="1:11" ht="15" customHeight="1">
      <c r="A26" s="28">
        <v>13</v>
      </c>
      <c r="B26">
        <v>5210</v>
      </c>
      <c r="C26" s="71">
        <v>8001</v>
      </c>
      <c r="D26">
        <v>4442</v>
      </c>
      <c r="E26">
        <v>5300</v>
      </c>
      <c r="F26" s="9"/>
      <c r="G26" s="72">
        <v>41342.85</v>
      </c>
      <c r="H26" s="33" t="str">
        <f t="shared" si="1"/>
        <v>60</v>
      </c>
      <c r="I26" s="47"/>
      <c r="J26" s="52"/>
      <c r="K26" s="53"/>
    </row>
    <row r="27" spans="1:11" ht="15" customHeight="1">
      <c r="A27" s="28">
        <v>14</v>
      </c>
      <c r="B27">
        <v>5210</v>
      </c>
      <c r="C27" s="71">
        <v>8139</v>
      </c>
      <c r="D27">
        <v>4442</v>
      </c>
      <c r="E27">
        <v>5300</v>
      </c>
      <c r="F27" s="9"/>
      <c r="G27" s="72">
        <v>5515.91</v>
      </c>
      <c r="H27" s="33" t="str">
        <f t="shared" si="1"/>
        <v>60</v>
      </c>
      <c r="I27" s="47"/>
      <c r="J27" s="52"/>
      <c r="K27" s="53"/>
    </row>
    <row r="28" spans="1:11" ht="15" customHeight="1">
      <c r="A28" s="28">
        <v>15</v>
      </c>
      <c r="B28">
        <v>5210</v>
      </c>
      <c r="C28" s="71">
        <v>8911</v>
      </c>
      <c r="D28">
        <v>4442</v>
      </c>
      <c r="E28">
        <v>5300</v>
      </c>
      <c r="F28" s="9"/>
      <c r="G28" s="72">
        <v>5187.83</v>
      </c>
      <c r="H28" s="33" t="str">
        <f t="shared" si="1"/>
        <v>60</v>
      </c>
      <c r="I28" s="47"/>
      <c r="J28" s="52"/>
      <c r="K28" s="53"/>
    </row>
    <row r="29" spans="1:11" ht="15" customHeight="1">
      <c r="A29" s="28">
        <v>16</v>
      </c>
      <c r="B29">
        <v>5210</v>
      </c>
      <c r="C29" s="71">
        <v>9023</v>
      </c>
      <c r="D29">
        <v>4442</v>
      </c>
      <c r="E29">
        <v>5300</v>
      </c>
      <c r="F29" s="9"/>
      <c r="G29" s="72">
        <v>6101.46</v>
      </c>
      <c r="H29" s="33" t="str">
        <f t="shared" si="1"/>
        <v>60</v>
      </c>
      <c r="I29" s="47"/>
      <c r="J29" s="52"/>
      <c r="K29" s="53"/>
    </row>
    <row r="30" spans="2:11" ht="15" customHeight="1">
      <c r="B30">
        <v>5220</v>
      </c>
      <c r="C30" s="71">
        <v>7112</v>
      </c>
      <c r="D30">
        <v>4442</v>
      </c>
      <c r="E30">
        <v>5300</v>
      </c>
      <c r="F30" s="37"/>
      <c r="G30" s="72">
        <v>3814</v>
      </c>
      <c r="H30" s="33" t="str">
        <f t="shared" si="1"/>
        <v>60</v>
      </c>
      <c r="I30" s="29"/>
      <c r="J30" s="30"/>
      <c r="K30" s="8"/>
    </row>
    <row r="31" spans="2:10" ht="15" customHeight="1">
      <c r="B31">
        <v>5220</v>
      </c>
      <c r="C31" s="71">
        <v>7132</v>
      </c>
      <c r="D31">
        <v>4442</v>
      </c>
      <c r="E31">
        <v>5300</v>
      </c>
      <c r="F31" s="32"/>
      <c r="G31" s="72">
        <v>3794.32</v>
      </c>
      <c r="H31" s="33" t="str">
        <f t="shared" si="1"/>
        <v>60</v>
      </c>
      <c r="I31" s="12"/>
      <c r="J31" s="31"/>
    </row>
    <row r="32" spans="1:13" ht="15" customHeight="1">
      <c r="A32" s="60"/>
      <c r="B32">
        <v>5220</v>
      </c>
      <c r="C32" s="71">
        <v>8001</v>
      </c>
      <c r="D32">
        <v>4442</v>
      </c>
      <c r="E32">
        <v>5300</v>
      </c>
      <c r="F32" s="7"/>
      <c r="G32" s="72">
        <v>31564.75</v>
      </c>
      <c r="H32" s="33" t="str">
        <f t="shared" si="1"/>
        <v>60</v>
      </c>
      <c r="I32" s="12"/>
      <c r="J32" s="31"/>
      <c r="M32" s="2" t="s">
        <v>39</v>
      </c>
    </row>
    <row r="33" spans="1:13" ht="15" customHeight="1">
      <c r="A33" s="60"/>
      <c r="B33">
        <v>5220</v>
      </c>
      <c r="C33" s="71">
        <v>8139</v>
      </c>
      <c r="D33">
        <v>4442</v>
      </c>
      <c r="E33">
        <v>5300</v>
      </c>
      <c r="F33" s="7"/>
      <c r="G33" s="72">
        <v>4211.45</v>
      </c>
      <c r="H33" s="33" t="str">
        <f t="shared" si="1"/>
        <v>60</v>
      </c>
      <c r="M33" s="2" t="s">
        <v>42</v>
      </c>
    </row>
    <row r="34" spans="2:13" ht="15" customHeight="1">
      <c r="B34">
        <v>5220</v>
      </c>
      <c r="C34" s="71">
        <v>8911</v>
      </c>
      <c r="D34">
        <v>4442</v>
      </c>
      <c r="E34">
        <v>5300</v>
      </c>
      <c r="G34" s="72">
        <v>3960.86</v>
      </c>
      <c r="H34" s="33" t="str">
        <f t="shared" si="1"/>
        <v>60</v>
      </c>
      <c r="M34" s="2" t="s">
        <v>43</v>
      </c>
    </row>
    <row r="35" spans="2:13" ht="15" customHeight="1">
      <c r="B35">
        <v>5220</v>
      </c>
      <c r="C35" s="71">
        <v>9023</v>
      </c>
      <c r="D35">
        <v>4442</v>
      </c>
      <c r="E35">
        <v>5300</v>
      </c>
      <c r="G35" s="72">
        <v>4658.46</v>
      </c>
      <c r="H35" s="33" t="str">
        <f t="shared" si="1"/>
        <v>60</v>
      </c>
      <c r="M35" s="2" t="s">
        <v>35</v>
      </c>
    </row>
    <row r="36" spans="2:8" ht="15" customHeight="1">
      <c r="B36">
        <v>5232</v>
      </c>
      <c r="C36" s="71">
        <v>7112</v>
      </c>
      <c r="D36">
        <v>4442</v>
      </c>
      <c r="E36">
        <v>5300</v>
      </c>
      <c r="G36" s="72">
        <v>625</v>
      </c>
      <c r="H36" s="33" t="str">
        <f t="shared" si="1"/>
        <v>60</v>
      </c>
    </row>
    <row r="37" spans="2:8" ht="15" customHeight="1">
      <c r="B37">
        <v>5232</v>
      </c>
      <c r="C37" s="71">
        <v>7132</v>
      </c>
      <c r="D37">
        <v>4442</v>
      </c>
      <c r="E37">
        <v>5300</v>
      </c>
      <c r="G37" s="72">
        <v>7500</v>
      </c>
      <c r="H37" s="33" t="str">
        <f t="shared" si="1"/>
        <v>60</v>
      </c>
    </row>
    <row r="38" spans="2:8" ht="15" customHeight="1">
      <c r="B38">
        <v>5232</v>
      </c>
      <c r="C38" s="71">
        <v>8001</v>
      </c>
      <c r="D38">
        <v>4442</v>
      </c>
      <c r="E38">
        <v>5300</v>
      </c>
      <c r="G38" s="72">
        <v>48750</v>
      </c>
      <c r="H38" s="33" t="str">
        <f t="shared" si="1"/>
        <v>60</v>
      </c>
    </row>
    <row r="39" spans="2:8" ht="15" customHeight="1">
      <c r="B39">
        <v>5232</v>
      </c>
      <c r="C39" s="71">
        <v>8139</v>
      </c>
      <c r="D39">
        <v>4442</v>
      </c>
      <c r="E39">
        <v>5300</v>
      </c>
      <c r="G39" s="72">
        <v>8125</v>
      </c>
      <c r="H39" s="33" t="str">
        <f t="shared" si="1"/>
        <v>60</v>
      </c>
    </row>
    <row r="40" spans="2:8" ht="15" customHeight="1">
      <c r="B40">
        <v>5232</v>
      </c>
      <c r="C40" s="71">
        <v>8911</v>
      </c>
      <c r="D40">
        <v>4442</v>
      </c>
      <c r="E40">
        <v>5300</v>
      </c>
      <c r="G40" s="72">
        <v>8125</v>
      </c>
      <c r="H40" s="33" t="str">
        <f t="shared" si="1"/>
        <v>60</v>
      </c>
    </row>
    <row r="41" spans="2:8" ht="15" customHeight="1">
      <c r="B41">
        <v>5232</v>
      </c>
      <c r="C41" s="71">
        <v>9023</v>
      </c>
      <c r="D41">
        <v>4442</v>
      </c>
      <c r="E41">
        <v>5300</v>
      </c>
      <c r="G41" s="72">
        <v>8125</v>
      </c>
      <c r="H41" s="33" t="str">
        <f t="shared" si="1"/>
        <v>60</v>
      </c>
    </row>
    <row r="42" spans="2:8" ht="15" customHeight="1">
      <c r="B42">
        <v>5240</v>
      </c>
      <c r="C42" s="71">
        <v>7112</v>
      </c>
      <c r="D42">
        <v>4442</v>
      </c>
      <c r="E42">
        <v>5300</v>
      </c>
      <c r="G42" s="72">
        <v>1440</v>
      </c>
      <c r="H42" s="33" t="str">
        <f t="shared" si="1"/>
        <v>60</v>
      </c>
    </row>
    <row r="43" spans="2:8" ht="15" customHeight="1">
      <c r="B43">
        <v>5240</v>
      </c>
      <c r="C43" s="71">
        <v>7132</v>
      </c>
      <c r="D43">
        <v>4442</v>
      </c>
      <c r="E43">
        <v>5300</v>
      </c>
      <c r="G43" s="72">
        <v>1433.41</v>
      </c>
      <c r="H43" s="33" t="str">
        <f t="shared" si="1"/>
        <v>60</v>
      </c>
    </row>
    <row r="44" spans="2:8" ht="15" customHeight="1">
      <c r="B44">
        <v>5240</v>
      </c>
      <c r="C44" s="71">
        <v>8001</v>
      </c>
      <c r="D44">
        <v>4442</v>
      </c>
      <c r="E44">
        <v>5300</v>
      </c>
      <c r="G44" s="72">
        <v>11921.58</v>
      </c>
      <c r="H44" s="33" t="str">
        <f t="shared" si="1"/>
        <v>60</v>
      </c>
    </row>
    <row r="45" spans="2:8" ht="15" customHeight="1">
      <c r="B45">
        <v>5240</v>
      </c>
      <c r="C45" s="71">
        <v>8139</v>
      </c>
      <c r="D45">
        <v>4442</v>
      </c>
      <c r="E45">
        <v>5300</v>
      </c>
      <c r="G45" s="72">
        <v>1590.42</v>
      </c>
      <c r="H45" s="33" t="str">
        <f t="shared" si="1"/>
        <v>60</v>
      </c>
    </row>
    <row r="46" spans="2:8" ht="15" customHeight="1">
      <c r="B46">
        <v>5240</v>
      </c>
      <c r="C46" s="71">
        <v>8911</v>
      </c>
      <c r="D46">
        <v>4442</v>
      </c>
      <c r="E46">
        <v>5300</v>
      </c>
      <c r="G46" s="72">
        <v>1495.3</v>
      </c>
      <c r="H46" s="33" t="str">
        <f t="shared" si="1"/>
        <v>60</v>
      </c>
    </row>
    <row r="47" spans="2:8" ht="15" customHeight="1">
      <c r="B47">
        <v>5240</v>
      </c>
      <c r="C47" s="71">
        <v>9023</v>
      </c>
      <c r="D47">
        <v>4442</v>
      </c>
      <c r="E47">
        <v>5300</v>
      </c>
      <c r="G47" s="72">
        <v>1759.28</v>
      </c>
      <c r="H47" s="33" t="str">
        <f t="shared" si="1"/>
        <v>60</v>
      </c>
    </row>
    <row r="48" spans="2:8" ht="15" customHeight="1">
      <c r="B48">
        <v>5330</v>
      </c>
      <c r="C48" s="71">
        <v>8001</v>
      </c>
      <c r="D48">
        <v>4442</v>
      </c>
      <c r="E48">
        <v>5300</v>
      </c>
      <c r="G48" s="72">
        <v>33477</v>
      </c>
      <c r="H48" s="33" t="str">
        <f t="shared" si="1"/>
        <v>60</v>
      </c>
    </row>
    <row r="49" spans="2:8" ht="15" customHeight="1">
      <c r="B49">
        <v>5331</v>
      </c>
      <c r="C49" s="71">
        <v>8001</v>
      </c>
      <c r="D49">
        <v>4442</v>
      </c>
      <c r="E49">
        <v>5300</v>
      </c>
      <c r="G49" s="72">
        <v>3402</v>
      </c>
      <c r="H49" s="33" t="str">
        <f t="shared" si="1"/>
        <v>60</v>
      </c>
    </row>
    <row r="50" spans="2:8" ht="15" customHeight="1">
      <c r="B50">
        <v>5350</v>
      </c>
      <c r="C50" s="71">
        <v>8001</v>
      </c>
      <c r="D50">
        <v>4442</v>
      </c>
      <c r="E50">
        <v>5300</v>
      </c>
      <c r="G50" s="72">
        <v>4022.43</v>
      </c>
      <c r="H50" s="33" t="str">
        <f t="shared" si="1"/>
        <v>60</v>
      </c>
    </row>
    <row r="51" spans="2:8" ht="15" customHeight="1">
      <c r="B51">
        <v>5390</v>
      </c>
      <c r="C51" s="71">
        <v>7012</v>
      </c>
      <c r="D51">
        <v>4442</v>
      </c>
      <c r="E51">
        <v>7800</v>
      </c>
      <c r="G51" s="72">
        <v>5162.5</v>
      </c>
      <c r="H51" s="33" t="str">
        <f t="shared" si="1"/>
        <v>60</v>
      </c>
    </row>
    <row r="52" spans="2:8" ht="15" customHeight="1">
      <c r="B52">
        <v>5390</v>
      </c>
      <c r="C52" s="71">
        <v>7202</v>
      </c>
      <c r="D52">
        <v>4442</v>
      </c>
      <c r="E52">
        <v>7800</v>
      </c>
      <c r="G52" s="72">
        <v>30800</v>
      </c>
      <c r="H52" s="33" t="str">
        <f t="shared" si="1"/>
        <v>60</v>
      </c>
    </row>
    <row r="53" spans="2:8" ht="15" customHeight="1">
      <c r="B53">
        <v>5390</v>
      </c>
      <c r="C53" s="71">
        <v>7462</v>
      </c>
      <c r="D53">
        <v>4442</v>
      </c>
      <c r="E53">
        <v>7800</v>
      </c>
      <c r="G53" s="72">
        <v>37337.5</v>
      </c>
      <c r="H53" s="33" t="str">
        <f t="shared" si="1"/>
        <v>60</v>
      </c>
    </row>
    <row r="54" spans="2:8" ht="15" customHeight="1">
      <c r="B54">
        <v>5390</v>
      </c>
      <c r="C54" s="71">
        <v>7592</v>
      </c>
      <c r="D54">
        <v>4442</v>
      </c>
      <c r="E54">
        <v>7800</v>
      </c>
      <c r="G54" s="72">
        <v>85250</v>
      </c>
      <c r="H54" s="33" t="str">
        <f t="shared" si="1"/>
        <v>60</v>
      </c>
    </row>
    <row r="55" spans="2:8" ht="15" customHeight="1">
      <c r="B55">
        <v>5390</v>
      </c>
      <c r="C55" s="71">
        <v>7602</v>
      </c>
      <c r="D55">
        <v>4442</v>
      </c>
      <c r="E55">
        <v>7800</v>
      </c>
      <c r="G55" s="72">
        <v>15100</v>
      </c>
      <c r="H55" s="33" t="str">
        <f t="shared" si="1"/>
        <v>60</v>
      </c>
    </row>
    <row r="56" spans="2:8" ht="15" customHeight="1">
      <c r="B56">
        <v>5390</v>
      </c>
      <c r="C56" s="71">
        <v>7702</v>
      </c>
      <c r="D56">
        <v>4442</v>
      </c>
      <c r="E56">
        <v>7800</v>
      </c>
      <c r="G56" s="72">
        <v>52487.5</v>
      </c>
      <c r="H56" s="33" t="str">
        <f t="shared" si="1"/>
        <v>60</v>
      </c>
    </row>
    <row r="57" spans="2:8" ht="15" customHeight="1">
      <c r="B57">
        <v>5390</v>
      </c>
      <c r="C57" s="71">
        <v>7841</v>
      </c>
      <c r="D57">
        <v>4442</v>
      </c>
      <c r="E57">
        <v>7800</v>
      </c>
      <c r="G57" s="72">
        <v>25500</v>
      </c>
      <c r="H57" s="33" t="str">
        <f t="shared" si="1"/>
        <v>60</v>
      </c>
    </row>
    <row r="58" spans="2:8" ht="15" customHeight="1">
      <c r="B58">
        <v>5390</v>
      </c>
      <c r="C58" s="71">
        <v>8001</v>
      </c>
      <c r="D58">
        <v>4442</v>
      </c>
      <c r="E58">
        <v>6120</v>
      </c>
      <c r="G58" s="72">
        <v>89718</v>
      </c>
      <c r="H58" s="33" t="str">
        <f t="shared" si="1"/>
        <v>60</v>
      </c>
    </row>
    <row r="59" spans="2:8" ht="15" customHeight="1">
      <c r="B59">
        <v>5390</v>
      </c>
      <c r="C59" s="71">
        <v>8001</v>
      </c>
      <c r="D59">
        <v>4442</v>
      </c>
      <c r="E59">
        <v>7800</v>
      </c>
      <c r="G59" s="72">
        <v>104000</v>
      </c>
      <c r="H59" s="33" t="str">
        <f t="shared" si="1"/>
        <v>60</v>
      </c>
    </row>
    <row r="60" spans="2:8" ht="15" customHeight="1">
      <c r="B60">
        <v>5390</v>
      </c>
      <c r="C60" s="71">
        <v>8001</v>
      </c>
      <c r="D60">
        <v>4442</v>
      </c>
      <c r="E60">
        <v>9100</v>
      </c>
      <c r="G60" s="72">
        <v>164480</v>
      </c>
      <c r="H60" s="33" t="str">
        <f t="shared" si="1"/>
        <v>60</v>
      </c>
    </row>
    <row r="61" spans="2:8" ht="15" customHeight="1">
      <c r="B61">
        <v>5390</v>
      </c>
      <c r="C61" s="71">
        <v>8139</v>
      </c>
      <c r="D61">
        <v>4442</v>
      </c>
      <c r="E61">
        <v>7800</v>
      </c>
      <c r="G61" s="72">
        <v>69250</v>
      </c>
      <c r="H61" s="33" t="str">
        <f t="shared" si="1"/>
        <v>60</v>
      </c>
    </row>
    <row r="62" spans="2:8" ht="15" customHeight="1">
      <c r="B62">
        <v>5399</v>
      </c>
      <c r="C62" s="71">
        <v>8001</v>
      </c>
      <c r="D62">
        <v>4442</v>
      </c>
      <c r="E62">
        <v>5300</v>
      </c>
      <c r="G62" s="72">
        <v>82888.67</v>
      </c>
      <c r="H62" s="33" t="str">
        <f t="shared" si="1"/>
        <v>60</v>
      </c>
    </row>
    <row r="63" spans="2:8" ht="15" customHeight="1">
      <c r="B63">
        <v>5510</v>
      </c>
      <c r="C63" s="71">
        <v>8001</v>
      </c>
      <c r="D63">
        <v>4442</v>
      </c>
      <c r="E63">
        <v>5300</v>
      </c>
      <c r="G63" s="72">
        <v>210562.68</v>
      </c>
      <c r="H63" s="33" t="str">
        <f t="shared" si="1"/>
        <v>60</v>
      </c>
    </row>
    <row r="64" spans="2:8" ht="15" customHeight="1">
      <c r="B64">
        <v>5510</v>
      </c>
      <c r="C64" s="71">
        <v>9905</v>
      </c>
      <c r="D64">
        <v>4442</v>
      </c>
      <c r="E64">
        <v>5000</v>
      </c>
      <c r="G64" s="72">
        <v>0.53</v>
      </c>
      <c r="H64" s="33" t="str">
        <f t="shared" si="1"/>
        <v>60</v>
      </c>
    </row>
    <row r="65" spans="2:8" ht="15" customHeight="1">
      <c r="B65">
        <v>5520</v>
      </c>
      <c r="C65" s="71">
        <v>7012</v>
      </c>
      <c r="D65">
        <v>4442</v>
      </c>
      <c r="E65">
        <v>5300</v>
      </c>
      <c r="G65" s="72">
        <v>24375.75</v>
      </c>
      <c r="H65" s="33" t="str">
        <f t="shared" si="1"/>
        <v>60</v>
      </c>
    </row>
    <row r="66" spans="2:8" ht="15" customHeight="1">
      <c r="B66">
        <v>5520</v>
      </c>
      <c r="C66" s="71">
        <v>7112</v>
      </c>
      <c r="D66">
        <v>4442</v>
      </c>
      <c r="E66">
        <v>5300</v>
      </c>
      <c r="G66" s="72">
        <v>71928.1</v>
      </c>
      <c r="H66" s="33" t="str">
        <f t="shared" si="1"/>
        <v>60</v>
      </c>
    </row>
    <row r="67" spans="2:8" ht="15" customHeight="1">
      <c r="B67">
        <v>5520</v>
      </c>
      <c r="C67" s="71">
        <v>7132</v>
      </c>
      <c r="D67">
        <v>4442</v>
      </c>
      <c r="E67">
        <v>5300</v>
      </c>
      <c r="G67" s="72">
        <v>86812.3</v>
      </c>
      <c r="H67" s="33" t="str">
        <f t="shared" si="1"/>
        <v>60</v>
      </c>
    </row>
    <row r="68" spans="2:8" ht="15" customHeight="1">
      <c r="B68">
        <v>5520</v>
      </c>
      <c r="C68" s="71">
        <v>7202</v>
      </c>
      <c r="D68">
        <v>4442</v>
      </c>
      <c r="E68">
        <v>5300</v>
      </c>
      <c r="G68" s="72">
        <v>28709.92</v>
      </c>
      <c r="H68" s="33" t="str">
        <f t="shared" si="1"/>
        <v>60</v>
      </c>
    </row>
    <row r="69" spans="2:8" ht="15" customHeight="1">
      <c r="B69">
        <v>5520</v>
      </c>
      <c r="C69" s="71">
        <v>7272</v>
      </c>
      <c r="D69">
        <v>4442</v>
      </c>
      <c r="E69">
        <v>5300</v>
      </c>
      <c r="G69" s="72">
        <v>82153.06</v>
      </c>
      <c r="H69" s="33" t="str">
        <f t="shared" si="1"/>
        <v>60</v>
      </c>
    </row>
    <row r="70" spans="2:8" ht="15" customHeight="1">
      <c r="B70">
        <v>5520</v>
      </c>
      <c r="C70" s="71">
        <v>7462</v>
      </c>
      <c r="D70">
        <v>4442</v>
      </c>
      <c r="E70">
        <v>5300</v>
      </c>
      <c r="G70" s="72">
        <v>41593.55</v>
      </c>
      <c r="H70" s="33" t="str">
        <f t="shared" si="1"/>
        <v>60</v>
      </c>
    </row>
    <row r="71" spans="2:8" ht="15" customHeight="1">
      <c r="B71">
        <v>5520</v>
      </c>
      <c r="C71" s="71">
        <v>7512</v>
      </c>
      <c r="D71">
        <v>4442</v>
      </c>
      <c r="E71">
        <v>5300</v>
      </c>
      <c r="G71" s="72">
        <v>10015.1</v>
      </c>
      <c r="H71" s="33" t="str">
        <f t="shared" si="1"/>
        <v>60</v>
      </c>
    </row>
    <row r="72" spans="2:8" ht="15" customHeight="1">
      <c r="B72">
        <v>5520</v>
      </c>
      <c r="C72" s="71">
        <v>7532</v>
      </c>
      <c r="D72">
        <v>4442</v>
      </c>
      <c r="E72">
        <v>5300</v>
      </c>
      <c r="G72" s="72">
        <v>39506.05</v>
      </c>
      <c r="H72" s="33" t="str">
        <f t="shared" si="1"/>
        <v>60</v>
      </c>
    </row>
    <row r="73" spans="2:8" ht="15" customHeight="1">
      <c r="B73">
        <v>5520</v>
      </c>
      <c r="C73" s="71">
        <v>7592</v>
      </c>
      <c r="D73">
        <v>4442</v>
      </c>
      <c r="E73">
        <v>5300</v>
      </c>
      <c r="G73" s="72">
        <v>70289.81</v>
      </c>
      <c r="H73" s="33" t="str">
        <f t="shared" si="1"/>
        <v>60</v>
      </c>
    </row>
    <row r="74" spans="2:8" ht="15" customHeight="1">
      <c r="B74">
        <v>5520</v>
      </c>
      <c r="C74" s="71">
        <v>7602</v>
      </c>
      <c r="D74">
        <v>4442</v>
      </c>
      <c r="E74">
        <v>5300</v>
      </c>
      <c r="G74" s="72">
        <v>19875.52</v>
      </c>
      <c r="H74" s="33" t="str">
        <f t="shared" si="1"/>
        <v>60</v>
      </c>
    </row>
    <row r="75" spans="2:8" ht="15" customHeight="1">
      <c r="B75">
        <v>5520</v>
      </c>
      <c r="C75" s="71">
        <v>7702</v>
      </c>
      <c r="D75">
        <v>4442</v>
      </c>
      <c r="E75">
        <v>5300</v>
      </c>
      <c r="G75" s="72">
        <v>37173.8</v>
      </c>
      <c r="H75" s="33" t="str">
        <f t="shared" si="1"/>
        <v>60</v>
      </c>
    </row>
    <row r="76" spans="2:8" ht="15" customHeight="1">
      <c r="B76">
        <v>5520</v>
      </c>
      <c r="C76" s="71">
        <v>7742</v>
      </c>
      <c r="D76">
        <v>4442</v>
      </c>
      <c r="E76">
        <v>5300</v>
      </c>
      <c r="G76" s="72">
        <v>55399.58</v>
      </c>
      <c r="H76" s="33" t="str">
        <f t="shared" si="1"/>
        <v>60</v>
      </c>
    </row>
    <row r="77" spans="2:8" ht="15" customHeight="1">
      <c r="B77">
        <v>5520</v>
      </c>
      <c r="C77" s="71">
        <v>7841</v>
      </c>
      <c r="D77">
        <v>4442</v>
      </c>
      <c r="E77">
        <v>5300</v>
      </c>
      <c r="G77" s="72">
        <v>101353.41</v>
      </c>
      <c r="H77" s="33" t="str">
        <f t="shared" si="1"/>
        <v>60</v>
      </c>
    </row>
    <row r="78" spans="2:8" ht="15" customHeight="1">
      <c r="B78">
        <v>5520</v>
      </c>
      <c r="C78" s="71">
        <v>8001</v>
      </c>
      <c r="D78">
        <v>4442</v>
      </c>
      <c r="E78">
        <v>5300</v>
      </c>
      <c r="G78" s="72">
        <v>71098.79</v>
      </c>
      <c r="H78" s="33" t="str">
        <f t="shared" si="1"/>
        <v>60</v>
      </c>
    </row>
    <row r="79" spans="2:8" ht="15" customHeight="1">
      <c r="B79">
        <v>5520</v>
      </c>
      <c r="C79" s="71">
        <v>8005</v>
      </c>
      <c r="D79">
        <v>4442</v>
      </c>
      <c r="E79">
        <v>5300</v>
      </c>
      <c r="G79" s="72">
        <v>52307.36</v>
      </c>
      <c r="H79" s="33" t="str">
        <f t="shared" si="1"/>
        <v>60</v>
      </c>
    </row>
    <row r="80" spans="2:8" ht="15" customHeight="1">
      <c r="B80">
        <v>5520</v>
      </c>
      <c r="C80" s="71">
        <v>8139</v>
      </c>
      <c r="D80">
        <v>4442</v>
      </c>
      <c r="E80">
        <v>5300</v>
      </c>
      <c r="G80" s="72">
        <v>23108.73</v>
      </c>
      <c r="H80" s="33" t="str">
        <f t="shared" si="1"/>
        <v>60</v>
      </c>
    </row>
    <row r="81" spans="2:8" ht="15" customHeight="1">
      <c r="B81">
        <v>5520</v>
      </c>
      <c r="C81" s="71">
        <v>8911</v>
      </c>
      <c r="D81">
        <v>4442</v>
      </c>
      <c r="E81">
        <v>5300</v>
      </c>
      <c r="G81" s="72">
        <v>57077.96</v>
      </c>
      <c r="H81" s="33" t="str">
        <f t="shared" si="1"/>
        <v>60</v>
      </c>
    </row>
    <row r="82" spans="2:8" ht="15" customHeight="1">
      <c r="B82">
        <v>5640</v>
      </c>
      <c r="C82" s="71">
        <v>8001</v>
      </c>
      <c r="D82">
        <v>4442</v>
      </c>
      <c r="E82">
        <v>5300</v>
      </c>
      <c r="G82" s="72">
        <v>43908.07</v>
      </c>
      <c r="H82" s="33" t="str">
        <f t="shared" si="1"/>
        <v>60</v>
      </c>
    </row>
    <row r="83" spans="2:8" ht="15" customHeight="1">
      <c r="B83">
        <v>5730</v>
      </c>
      <c r="C83" s="71">
        <v>7742</v>
      </c>
      <c r="D83">
        <v>4442</v>
      </c>
      <c r="E83">
        <v>9100</v>
      </c>
      <c r="G83" s="72">
        <v>5877</v>
      </c>
      <c r="H83" s="33" t="str">
        <f t="shared" si="1"/>
        <v>60</v>
      </c>
    </row>
    <row r="84" spans="2:8" ht="15" customHeight="1">
      <c r="B84">
        <v>5730</v>
      </c>
      <c r="C84" s="71">
        <v>7841</v>
      </c>
      <c r="D84">
        <v>4442</v>
      </c>
      <c r="E84">
        <v>9100</v>
      </c>
      <c r="G84" s="72">
        <v>13300</v>
      </c>
      <c r="H84" s="33" t="str">
        <f t="shared" si="1"/>
        <v>60</v>
      </c>
    </row>
    <row r="85" spans="2:8" ht="15" customHeight="1">
      <c r="B85">
        <v>5730</v>
      </c>
      <c r="C85" s="71">
        <v>8005</v>
      </c>
      <c r="D85">
        <v>4442</v>
      </c>
      <c r="E85">
        <v>9100</v>
      </c>
      <c r="G85" s="72">
        <v>9863</v>
      </c>
      <c r="H85" s="33" t="str">
        <f aca="true" t="shared" si="2" ref="H85:H104">IF(AND(F85&gt;0,G85&gt;0),"@#%",(IF(F85&gt;0,"10",IF(G85&gt;0,"60",IF(AND(F85=0,G85=0),"")))))</f>
        <v>60</v>
      </c>
    </row>
    <row r="86" spans="2:8" ht="15" customHeight="1">
      <c r="B86">
        <v>5762</v>
      </c>
      <c r="C86" s="71">
        <v>7012</v>
      </c>
      <c r="D86">
        <v>4442</v>
      </c>
      <c r="E86">
        <v>5300</v>
      </c>
      <c r="G86" s="72">
        <v>17801</v>
      </c>
      <c r="H86" s="33" t="str">
        <f t="shared" si="2"/>
        <v>60</v>
      </c>
    </row>
    <row r="87" spans="2:8" ht="15" customHeight="1">
      <c r="B87">
        <v>5762</v>
      </c>
      <c r="C87" s="71">
        <v>7112</v>
      </c>
      <c r="D87">
        <v>4442</v>
      </c>
      <c r="E87">
        <v>5300</v>
      </c>
      <c r="G87" s="72">
        <v>113485</v>
      </c>
      <c r="H87" s="33" t="str">
        <f t="shared" si="2"/>
        <v>60</v>
      </c>
    </row>
    <row r="88" spans="2:8" ht="15" customHeight="1">
      <c r="B88">
        <v>5762</v>
      </c>
      <c r="C88" s="71">
        <v>7132</v>
      </c>
      <c r="D88">
        <v>4442</v>
      </c>
      <c r="E88">
        <v>5300</v>
      </c>
      <c r="G88" s="72">
        <v>105322</v>
      </c>
      <c r="H88" s="33" t="str">
        <f t="shared" si="2"/>
        <v>60</v>
      </c>
    </row>
    <row r="89" spans="2:8" ht="15" customHeight="1">
      <c r="B89">
        <v>5762</v>
      </c>
      <c r="C89" s="71">
        <v>7202</v>
      </c>
      <c r="D89">
        <v>4442</v>
      </c>
      <c r="E89">
        <v>5300</v>
      </c>
      <c r="G89" s="72">
        <v>40850</v>
      </c>
      <c r="H89" s="33" t="str">
        <f t="shared" si="2"/>
        <v>60</v>
      </c>
    </row>
    <row r="90" spans="2:8" ht="15" customHeight="1">
      <c r="B90">
        <v>5762</v>
      </c>
      <c r="C90" s="71">
        <v>7272</v>
      </c>
      <c r="D90">
        <v>4442</v>
      </c>
      <c r="E90">
        <v>5300</v>
      </c>
      <c r="G90" s="72">
        <v>61845</v>
      </c>
      <c r="H90" s="33" t="str">
        <f t="shared" si="2"/>
        <v>60</v>
      </c>
    </row>
    <row r="91" spans="2:8" ht="15" customHeight="1">
      <c r="B91">
        <v>5762</v>
      </c>
      <c r="C91" s="71">
        <v>7462</v>
      </c>
      <c r="D91">
        <v>4442</v>
      </c>
      <c r="E91">
        <v>5300</v>
      </c>
      <c r="G91" s="72">
        <v>77592</v>
      </c>
      <c r="H91" s="33" t="str">
        <f t="shared" si="2"/>
        <v>60</v>
      </c>
    </row>
    <row r="92" spans="2:8" ht="15" customHeight="1">
      <c r="B92">
        <v>5762</v>
      </c>
      <c r="C92" s="71">
        <v>7512</v>
      </c>
      <c r="D92">
        <v>4442</v>
      </c>
      <c r="E92">
        <v>5300</v>
      </c>
      <c r="G92" s="72">
        <v>7486</v>
      </c>
      <c r="H92" s="33" t="str">
        <f t="shared" si="2"/>
        <v>60</v>
      </c>
    </row>
    <row r="93" spans="2:8" ht="15" customHeight="1">
      <c r="B93">
        <v>5762</v>
      </c>
      <c r="C93" s="71">
        <v>7532</v>
      </c>
      <c r="D93">
        <v>4442</v>
      </c>
      <c r="E93">
        <v>5300</v>
      </c>
      <c r="G93" s="72">
        <v>76495</v>
      </c>
      <c r="H93" s="33" t="str">
        <f t="shared" si="2"/>
        <v>60</v>
      </c>
    </row>
    <row r="94" spans="2:8" ht="15" customHeight="1">
      <c r="B94">
        <v>5762</v>
      </c>
      <c r="C94" s="71">
        <v>7592</v>
      </c>
      <c r="D94">
        <v>4442</v>
      </c>
      <c r="E94">
        <v>5300</v>
      </c>
      <c r="G94" s="72">
        <v>68543</v>
      </c>
      <c r="H94" s="33" t="str">
        <f t="shared" si="2"/>
        <v>60</v>
      </c>
    </row>
    <row r="95" spans="2:8" ht="15" customHeight="1">
      <c r="B95">
        <v>5762</v>
      </c>
      <c r="C95" s="71">
        <v>7602</v>
      </c>
      <c r="D95">
        <v>4442</v>
      </c>
      <c r="E95">
        <v>5300</v>
      </c>
      <c r="G95" s="72">
        <v>46652</v>
      </c>
      <c r="H95" s="33" t="str">
        <f t="shared" si="2"/>
        <v>60</v>
      </c>
    </row>
    <row r="96" spans="2:8" ht="15" customHeight="1">
      <c r="B96">
        <v>5762</v>
      </c>
      <c r="C96" s="71">
        <v>7702</v>
      </c>
      <c r="D96">
        <v>4442</v>
      </c>
      <c r="E96">
        <v>5300</v>
      </c>
      <c r="G96" s="72">
        <v>41230</v>
      </c>
      <c r="H96" s="33" t="str">
        <f t="shared" si="2"/>
        <v>60</v>
      </c>
    </row>
    <row r="97" spans="2:8" ht="15" customHeight="1">
      <c r="B97">
        <v>5762</v>
      </c>
      <c r="C97" s="71">
        <v>7742</v>
      </c>
      <c r="D97">
        <v>4442</v>
      </c>
      <c r="E97">
        <v>5300</v>
      </c>
      <c r="G97" s="72">
        <v>100349</v>
      </c>
      <c r="H97" s="33" t="str">
        <f t="shared" si="2"/>
        <v>60</v>
      </c>
    </row>
    <row r="98" spans="2:8" ht="15" customHeight="1">
      <c r="B98">
        <v>5762</v>
      </c>
      <c r="C98" s="71">
        <v>7841</v>
      </c>
      <c r="D98">
        <v>4442</v>
      </c>
      <c r="E98">
        <v>5300</v>
      </c>
      <c r="G98" s="72">
        <v>95474</v>
      </c>
      <c r="H98" s="33" t="str">
        <f t="shared" si="2"/>
        <v>60</v>
      </c>
    </row>
    <row r="99" spans="2:8" ht="15" customHeight="1">
      <c r="B99">
        <v>5762</v>
      </c>
      <c r="C99" s="71">
        <v>8001</v>
      </c>
      <c r="D99">
        <v>4442</v>
      </c>
      <c r="E99">
        <v>5300</v>
      </c>
      <c r="G99" s="72">
        <v>148152</v>
      </c>
      <c r="H99" s="33" t="str">
        <f t="shared" si="2"/>
        <v>60</v>
      </c>
    </row>
    <row r="100" spans="2:8" ht="15" customHeight="1">
      <c r="B100">
        <v>5762</v>
      </c>
      <c r="C100" s="71">
        <v>8005</v>
      </c>
      <c r="D100">
        <v>4442</v>
      </c>
      <c r="E100">
        <v>5300</v>
      </c>
      <c r="G100" s="72">
        <v>84417</v>
      </c>
      <c r="H100" s="33" t="str">
        <f t="shared" si="2"/>
        <v>60</v>
      </c>
    </row>
    <row r="101" spans="2:8" ht="15" customHeight="1">
      <c r="B101">
        <v>5762</v>
      </c>
      <c r="C101" s="71">
        <v>8139</v>
      </c>
      <c r="D101">
        <v>4442</v>
      </c>
      <c r="E101">
        <v>5300</v>
      </c>
      <c r="G101" s="72">
        <v>52442</v>
      </c>
      <c r="H101" s="33" t="str">
        <f t="shared" si="2"/>
        <v>60</v>
      </c>
    </row>
    <row r="102" spans="2:8" ht="15" customHeight="1">
      <c r="B102">
        <v>5762</v>
      </c>
      <c r="C102" s="71">
        <v>8901</v>
      </c>
      <c r="D102">
        <v>4442</v>
      </c>
      <c r="E102">
        <v>5300</v>
      </c>
      <c r="G102" s="72">
        <v>70725</v>
      </c>
      <c r="H102" s="33" t="str">
        <f t="shared" si="2"/>
        <v>60</v>
      </c>
    </row>
    <row r="103" spans="2:8" ht="15" customHeight="1">
      <c r="B103">
        <v>5762</v>
      </c>
      <c r="C103" s="71">
        <v>8911</v>
      </c>
      <c r="D103">
        <v>4442</v>
      </c>
      <c r="E103">
        <v>5300</v>
      </c>
      <c r="G103" s="72">
        <v>127210.5</v>
      </c>
      <c r="H103" s="33" t="str">
        <f t="shared" si="2"/>
        <v>60</v>
      </c>
    </row>
    <row r="104" spans="2:8" ht="15" customHeight="1">
      <c r="B104">
        <v>5792</v>
      </c>
      <c r="C104" s="71">
        <v>9904</v>
      </c>
      <c r="D104">
        <v>4442</v>
      </c>
      <c r="E104">
        <v>7200</v>
      </c>
      <c r="G104" s="72">
        <v>266067.41</v>
      </c>
      <c r="H104" s="33" t="str">
        <f t="shared" si="2"/>
        <v>60</v>
      </c>
    </row>
  </sheetData>
  <sheetProtection/>
  <dataValidations count="2">
    <dataValidation type="list" allowBlank="1" showInputMessage="1" showErrorMessage="1" sqref="K7">
      <formula1>M11:M16</formula1>
    </dataValidation>
    <dataValidation type="list" allowBlank="1" showInputMessage="1" showErrorMessage="1" sqref="C32">
      <formula1>(M31:M35)</formula1>
    </dataValidation>
  </dataValidations>
  <printOptions horizontalCentered="1"/>
  <pageMargins left="0.54" right="0.47" top="0.64" bottom="0.84" header="0.5" footer="0.5"/>
  <pageSetup horizontalDpi="300" verticalDpi="300" orientation="landscape" scale="99" r:id="rId2"/>
  <headerFooter alignWithMargins="0">
    <oddFooter>&amp;L&amp;"Arial,Italic"The above transaction is in compliance with EDGAR, the Green Book, all state and federal regulations or the terms and conditions of the foundation or contract related to the specific grant.</oddFooter>
  </headerFooter>
  <drawing r:id="rId1"/>
</worksheet>
</file>

<file path=xl/worksheets/sheet2.xml><?xml version="1.0" encoding="utf-8"?>
<worksheet xmlns="http://schemas.openxmlformats.org/spreadsheetml/2006/main" xmlns:r="http://schemas.openxmlformats.org/officeDocument/2006/relationships">
  <sheetPr codeName="Sheet1"/>
  <dimension ref="A2:BA49"/>
  <sheetViews>
    <sheetView showGridLines="0" tabSelected="1" zoomScale="95" zoomScaleNormal="95" zoomScaleSheetLayoutView="85" zoomScalePageLayoutView="0" workbookViewId="0" topLeftCell="A1">
      <selection activeCell="A1" sqref="A1"/>
    </sheetView>
  </sheetViews>
  <sheetFormatPr defaultColWidth="9.140625" defaultRowHeight="12.75"/>
  <cols>
    <col min="1" max="1" width="7.140625" style="64" customWidth="1"/>
    <col min="2" max="8" width="16.7109375" style="64" customWidth="1"/>
    <col min="9" max="9" width="41.140625" style="64" customWidth="1"/>
    <col min="10" max="16384" width="9.140625" style="64" customWidth="1"/>
  </cols>
  <sheetData>
    <row r="1" ht="15"/>
    <row r="2" spans="2:9" ht="18.75">
      <c r="B2" s="82" t="s">
        <v>57</v>
      </c>
      <c r="C2" s="83"/>
      <c r="D2" s="83"/>
      <c r="E2" s="83"/>
      <c r="F2" s="83"/>
      <c r="G2" s="83"/>
      <c r="H2" s="83"/>
      <c r="I2" s="83"/>
    </row>
    <row r="3" ht="15"/>
    <row r="4" spans="1:53" s="65" customFormat="1" ht="15">
      <c r="A4" s="64"/>
      <c r="B4" s="64"/>
      <c r="C4" s="75" t="s">
        <v>44</v>
      </c>
      <c r="D4" s="75" t="s">
        <v>45</v>
      </c>
      <c r="E4" s="84" t="s">
        <v>46</v>
      </c>
      <c r="F4" s="84"/>
      <c r="G4" s="84"/>
      <c r="H4" s="84"/>
      <c r="I4" s="8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row>
    <row r="5" spans="1:53" s="65" customFormat="1" ht="15">
      <c r="A5" s="64"/>
      <c r="B5" s="64"/>
      <c r="C5" s="66"/>
      <c r="D5" s="69" t="s">
        <v>58</v>
      </c>
      <c r="E5" s="85"/>
      <c r="F5" s="86"/>
      <c r="G5" s="86"/>
      <c r="H5" s="86"/>
      <c r="I5" s="86"/>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row>
    <row r="6" spans="1:53" s="76" customFormat="1" ht="15">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row>
    <row r="7" spans="1:53" s="76" customFormat="1" ht="15">
      <c r="A7" s="64"/>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row>
    <row r="8" spans="1:53" s="67" customFormat="1" ht="30">
      <c r="A8" s="73" t="s">
        <v>47</v>
      </c>
      <c r="B8" s="73" t="s">
        <v>48</v>
      </c>
      <c r="C8" s="73" t="s">
        <v>49</v>
      </c>
      <c r="D8" s="73" t="s">
        <v>50</v>
      </c>
      <c r="E8" s="73" t="s">
        <v>51</v>
      </c>
      <c r="F8" s="73" t="s">
        <v>52</v>
      </c>
      <c r="G8" s="73" t="s">
        <v>53</v>
      </c>
      <c r="H8" s="74" t="s">
        <v>54</v>
      </c>
      <c r="I8" s="73" t="s">
        <v>55</v>
      </c>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row>
    <row r="9" spans="1:53" s="65" customFormat="1" ht="15">
      <c r="A9" s="68"/>
      <c r="B9" s="68"/>
      <c r="C9" s="68"/>
      <c r="D9" s="78"/>
      <c r="E9" s="79"/>
      <c r="F9" s="79"/>
      <c r="G9" s="68"/>
      <c r="H9" s="80"/>
      <c r="I9" s="81"/>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row>
    <row r="10" spans="1:53" s="65" customFormat="1" ht="15">
      <c r="A10" s="68"/>
      <c r="B10" s="68"/>
      <c r="C10" s="68"/>
      <c r="D10" s="68"/>
      <c r="E10" s="79"/>
      <c r="F10" s="79"/>
      <c r="G10" s="68"/>
      <c r="H10" s="80"/>
      <c r="I10" s="81"/>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row>
    <row r="11" spans="1:53" s="65" customFormat="1" ht="15">
      <c r="A11" s="68"/>
      <c r="B11" s="68"/>
      <c r="C11" s="68"/>
      <c r="D11" s="68"/>
      <c r="E11" s="79"/>
      <c r="F11" s="79"/>
      <c r="G11" s="68"/>
      <c r="H11" s="80"/>
      <c r="I11" s="81"/>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row>
    <row r="12" spans="1:53" s="65" customFormat="1" ht="15">
      <c r="A12" s="68"/>
      <c r="B12" s="68"/>
      <c r="C12" s="68"/>
      <c r="D12" s="68"/>
      <c r="E12" s="79"/>
      <c r="F12" s="79"/>
      <c r="G12" s="68"/>
      <c r="H12" s="80"/>
      <c r="I12" s="81"/>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row>
    <row r="13" spans="1:53" s="65" customFormat="1" ht="15">
      <c r="A13" s="68"/>
      <c r="B13" s="68"/>
      <c r="C13" s="68"/>
      <c r="D13" s="68"/>
      <c r="E13" s="79"/>
      <c r="F13" s="79"/>
      <c r="G13" s="68"/>
      <c r="H13" s="80"/>
      <c r="I13" s="81"/>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row>
    <row r="14" spans="1:53" s="65" customFormat="1" ht="15">
      <c r="A14" s="68"/>
      <c r="B14" s="68"/>
      <c r="C14" s="68"/>
      <c r="D14" s="68"/>
      <c r="E14" s="79"/>
      <c r="F14" s="79"/>
      <c r="G14" s="68"/>
      <c r="H14" s="80"/>
      <c r="I14" s="81"/>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row>
    <row r="15" spans="1:53" s="65" customFormat="1" ht="15">
      <c r="A15" s="68"/>
      <c r="B15" s="68"/>
      <c r="C15" s="68"/>
      <c r="D15" s="68"/>
      <c r="E15" s="68"/>
      <c r="F15" s="79"/>
      <c r="G15" s="68"/>
      <c r="H15" s="80"/>
      <c r="I15" s="81"/>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row>
    <row r="16" spans="1:53" s="65" customFormat="1" ht="15">
      <c r="A16" s="68"/>
      <c r="B16" s="68"/>
      <c r="C16" s="68"/>
      <c r="D16" s="68"/>
      <c r="E16" s="68"/>
      <c r="F16" s="79"/>
      <c r="G16" s="68"/>
      <c r="H16" s="80"/>
      <c r="I16" s="81"/>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row>
    <row r="17" spans="1:53" s="65" customFormat="1" ht="15">
      <c r="A17" s="68"/>
      <c r="B17" s="68"/>
      <c r="C17" s="68"/>
      <c r="D17" s="68"/>
      <c r="E17" s="68"/>
      <c r="F17" s="79"/>
      <c r="G17" s="68"/>
      <c r="H17" s="80"/>
      <c r="I17" s="81"/>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row>
    <row r="18" spans="1:53" s="65" customFormat="1" ht="15">
      <c r="A18" s="68"/>
      <c r="B18" s="68"/>
      <c r="C18" s="68"/>
      <c r="D18" s="68"/>
      <c r="E18" s="68"/>
      <c r="F18" s="79"/>
      <c r="G18" s="68"/>
      <c r="H18" s="80"/>
      <c r="I18" s="81"/>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row>
    <row r="19" spans="1:53" s="65" customFormat="1" ht="15">
      <c r="A19" s="68"/>
      <c r="B19" s="68"/>
      <c r="C19" s="68"/>
      <c r="D19" s="68"/>
      <c r="E19" s="68"/>
      <c r="F19" s="79"/>
      <c r="G19" s="68"/>
      <c r="H19" s="80"/>
      <c r="I19" s="81"/>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row>
    <row r="20" spans="1:53" s="65" customFormat="1" ht="15">
      <c r="A20" s="68"/>
      <c r="B20" s="68"/>
      <c r="C20" s="68"/>
      <c r="D20" s="68"/>
      <c r="E20" s="68"/>
      <c r="F20" s="79"/>
      <c r="G20" s="68"/>
      <c r="H20" s="80"/>
      <c r="I20" s="81"/>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row>
    <row r="21" spans="1:53" s="65" customFormat="1" ht="15">
      <c r="A21" s="68"/>
      <c r="B21" s="68"/>
      <c r="C21" s="68"/>
      <c r="D21" s="68"/>
      <c r="E21" s="68"/>
      <c r="F21" s="79"/>
      <c r="G21" s="68"/>
      <c r="H21" s="80"/>
      <c r="I21" s="81"/>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row>
    <row r="22" spans="1:53" s="65" customFormat="1" ht="15">
      <c r="A22" s="68"/>
      <c r="B22" s="68"/>
      <c r="C22" s="68"/>
      <c r="D22" s="68"/>
      <c r="E22" s="68"/>
      <c r="F22" s="79"/>
      <c r="G22" s="68"/>
      <c r="H22" s="80"/>
      <c r="I22" s="81"/>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row>
    <row r="23" spans="1:53" s="65" customFormat="1" ht="15">
      <c r="A23" s="68"/>
      <c r="B23" s="68"/>
      <c r="C23" s="68"/>
      <c r="D23" s="68"/>
      <c r="E23" s="68"/>
      <c r="F23" s="79"/>
      <c r="G23" s="68"/>
      <c r="H23" s="80"/>
      <c r="I23" s="81"/>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row>
    <row r="24" spans="1:53" s="65" customFormat="1" ht="15">
      <c r="A24" s="68"/>
      <c r="B24" s="68"/>
      <c r="C24" s="68"/>
      <c r="D24" s="68"/>
      <c r="E24" s="79"/>
      <c r="F24" s="79"/>
      <c r="G24" s="68"/>
      <c r="H24" s="80"/>
      <c r="I24" s="81"/>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row>
    <row r="25" spans="1:53" s="65" customFormat="1" ht="15">
      <c r="A25" s="68"/>
      <c r="B25" s="68"/>
      <c r="C25" s="68"/>
      <c r="D25" s="68"/>
      <c r="E25" s="68"/>
      <c r="F25" s="79"/>
      <c r="G25" s="68"/>
      <c r="H25" s="80"/>
      <c r="I25" s="81"/>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row>
    <row r="26" spans="1:53" s="65" customFormat="1" ht="15">
      <c r="A26" s="68"/>
      <c r="B26" s="68"/>
      <c r="C26" s="68"/>
      <c r="D26" s="68"/>
      <c r="E26" s="68"/>
      <c r="F26" s="79"/>
      <c r="G26" s="68"/>
      <c r="H26" s="80"/>
      <c r="I26" s="81"/>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row>
    <row r="27" spans="1:53" s="65" customFormat="1" ht="15">
      <c r="A27" s="68"/>
      <c r="B27" s="68"/>
      <c r="C27" s="68"/>
      <c r="D27" s="68"/>
      <c r="E27" s="68"/>
      <c r="F27" s="79"/>
      <c r="G27" s="68"/>
      <c r="H27" s="80"/>
      <c r="I27" s="81"/>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row>
    <row r="28" spans="1:53" s="65" customFormat="1" ht="15">
      <c r="A28" s="68"/>
      <c r="B28" s="68"/>
      <c r="C28" s="68"/>
      <c r="D28" s="68"/>
      <c r="E28" s="68"/>
      <c r="F28" s="79"/>
      <c r="G28" s="68"/>
      <c r="H28" s="80"/>
      <c r="I28" s="81"/>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row>
    <row r="29" spans="1:53" s="65" customFormat="1" ht="15">
      <c r="A29" s="68"/>
      <c r="B29" s="68"/>
      <c r="C29" s="68"/>
      <c r="D29" s="68"/>
      <c r="E29" s="68"/>
      <c r="F29" s="79"/>
      <c r="G29" s="68"/>
      <c r="H29" s="80"/>
      <c r="I29" s="81"/>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row>
    <row r="30" spans="1:53" s="65" customFormat="1" ht="15">
      <c r="A30" s="68"/>
      <c r="B30" s="68"/>
      <c r="C30" s="68"/>
      <c r="D30" s="68"/>
      <c r="E30" s="79"/>
      <c r="F30" s="79"/>
      <c r="G30" s="68"/>
      <c r="H30" s="80"/>
      <c r="I30" s="81"/>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row>
    <row r="31" spans="1:53" s="65" customFormat="1" ht="15">
      <c r="A31" s="68"/>
      <c r="B31" s="68"/>
      <c r="C31" s="68"/>
      <c r="D31" s="68"/>
      <c r="E31" s="68"/>
      <c r="F31" s="79"/>
      <c r="G31" s="68"/>
      <c r="H31" s="80"/>
      <c r="I31" s="81"/>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row>
    <row r="32" spans="1:53" s="65" customFormat="1" ht="15">
      <c r="A32" s="68"/>
      <c r="B32" s="68"/>
      <c r="C32" s="68"/>
      <c r="D32" s="68"/>
      <c r="E32" s="68"/>
      <c r="F32" s="79"/>
      <c r="G32" s="68"/>
      <c r="H32" s="80"/>
      <c r="I32" s="81"/>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row>
    <row r="33" spans="1:53" s="65" customFormat="1" ht="15">
      <c r="A33" s="68"/>
      <c r="B33" s="68"/>
      <c r="C33" s="68"/>
      <c r="D33" s="68"/>
      <c r="E33" s="68"/>
      <c r="F33" s="79"/>
      <c r="G33" s="68"/>
      <c r="H33" s="80"/>
      <c r="I33" s="81"/>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row>
    <row r="34" spans="1:53" s="65" customFormat="1" ht="15">
      <c r="A34" s="68"/>
      <c r="B34" s="68"/>
      <c r="C34" s="68"/>
      <c r="D34" s="68"/>
      <c r="E34" s="68"/>
      <c r="F34" s="79"/>
      <c r="G34" s="68"/>
      <c r="H34" s="80"/>
      <c r="I34" s="81"/>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row>
    <row r="35" spans="1:53" s="65" customFormat="1" ht="15">
      <c r="A35" s="68"/>
      <c r="B35" s="68"/>
      <c r="C35" s="68"/>
      <c r="D35" s="68"/>
      <c r="E35" s="68"/>
      <c r="F35" s="79"/>
      <c r="G35" s="68"/>
      <c r="H35" s="80"/>
      <c r="I35" s="81"/>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row>
    <row r="36" spans="1:53" s="65" customFormat="1" ht="15">
      <c r="A36" s="68"/>
      <c r="B36" s="68"/>
      <c r="C36" s="68"/>
      <c r="D36" s="68"/>
      <c r="E36" s="68"/>
      <c r="F36" s="79"/>
      <c r="G36" s="68"/>
      <c r="H36" s="80"/>
      <c r="I36" s="81"/>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row>
    <row r="37" spans="1:53" s="65" customFormat="1" ht="15">
      <c r="A37" s="68"/>
      <c r="B37" s="68"/>
      <c r="C37" s="68"/>
      <c r="D37" s="68"/>
      <c r="E37" s="68"/>
      <c r="F37" s="79"/>
      <c r="G37" s="68"/>
      <c r="H37" s="80"/>
      <c r="I37" s="81"/>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row>
    <row r="38" spans="1:53" s="65" customFormat="1" ht="15">
      <c r="A38" s="68"/>
      <c r="B38" s="68"/>
      <c r="C38" s="68"/>
      <c r="D38" s="68"/>
      <c r="E38" s="68"/>
      <c r="F38" s="79"/>
      <c r="G38" s="68"/>
      <c r="H38" s="80"/>
      <c r="I38" s="81"/>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row>
    <row r="39" spans="1:53" s="65" customFormat="1" ht="15">
      <c r="A39" s="68"/>
      <c r="B39" s="68"/>
      <c r="C39" s="68"/>
      <c r="D39" s="68"/>
      <c r="E39" s="68"/>
      <c r="F39" s="79"/>
      <c r="G39" s="68"/>
      <c r="H39" s="80"/>
      <c r="I39" s="81"/>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row>
    <row r="40" spans="1:53" s="65" customFormat="1" ht="15">
      <c r="A40" s="68"/>
      <c r="B40" s="68"/>
      <c r="C40" s="68"/>
      <c r="D40" s="68"/>
      <c r="E40" s="68"/>
      <c r="F40" s="79"/>
      <c r="G40" s="68"/>
      <c r="H40" s="80"/>
      <c r="I40" s="81"/>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row>
    <row r="41" spans="1:53" s="65" customFormat="1" ht="15">
      <c r="A41" s="68"/>
      <c r="B41" s="68"/>
      <c r="C41" s="68"/>
      <c r="D41" s="68"/>
      <c r="E41" s="68"/>
      <c r="F41" s="79"/>
      <c r="G41" s="68"/>
      <c r="H41" s="80"/>
      <c r="I41" s="81"/>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row>
    <row r="42" spans="1:53" s="65" customFormat="1" ht="15">
      <c r="A42" s="68"/>
      <c r="B42" s="68"/>
      <c r="C42" s="68"/>
      <c r="D42" s="68"/>
      <c r="E42" s="68"/>
      <c r="F42" s="79"/>
      <c r="G42" s="68"/>
      <c r="H42" s="80"/>
      <c r="I42" s="81"/>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row>
    <row r="43" spans="1:53" s="65" customFormat="1" ht="15">
      <c r="A43" s="68"/>
      <c r="B43" s="68"/>
      <c r="C43" s="68"/>
      <c r="D43" s="68"/>
      <c r="E43" s="68"/>
      <c r="F43" s="79"/>
      <c r="G43" s="68"/>
      <c r="H43" s="80"/>
      <c r="I43" s="81"/>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row>
    <row r="44" spans="1:53" s="65" customFormat="1" ht="15">
      <c r="A44" s="68"/>
      <c r="B44" s="68"/>
      <c r="C44" s="68"/>
      <c r="D44" s="68"/>
      <c r="E44" s="68"/>
      <c r="F44" s="79"/>
      <c r="G44" s="68"/>
      <c r="H44" s="80"/>
      <c r="I44" s="81"/>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row>
    <row r="45" spans="1:53" s="65" customFormat="1" ht="15">
      <c r="A45" s="68"/>
      <c r="B45" s="68"/>
      <c r="C45" s="68"/>
      <c r="D45" s="68"/>
      <c r="E45" s="68"/>
      <c r="F45" s="79"/>
      <c r="G45" s="68"/>
      <c r="H45" s="80"/>
      <c r="I45" s="81"/>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row>
    <row r="46" spans="1:53" s="65" customFormat="1" ht="15">
      <c r="A46" s="68"/>
      <c r="B46" s="68"/>
      <c r="C46" s="68"/>
      <c r="D46" s="68"/>
      <c r="E46" s="68"/>
      <c r="F46" s="79"/>
      <c r="G46" s="68"/>
      <c r="H46" s="80"/>
      <c r="I46" s="81"/>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row>
    <row r="47" spans="1:53" s="65" customFormat="1" ht="15">
      <c r="A47" s="68"/>
      <c r="B47" s="68"/>
      <c r="C47" s="68"/>
      <c r="D47" s="68"/>
      <c r="E47" s="68"/>
      <c r="F47" s="79"/>
      <c r="G47" s="68"/>
      <c r="H47" s="80"/>
      <c r="I47" s="81"/>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row>
    <row r="48" spans="1:53" s="65" customFormat="1" ht="15">
      <c r="A48" s="68"/>
      <c r="B48" s="68"/>
      <c r="C48" s="68"/>
      <c r="D48" s="68"/>
      <c r="E48" s="68"/>
      <c r="F48" s="79"/>
      <c r="G48" s="68"/>
      <c r="H48" s="80"/>
      <c r="I48" s="81"/>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row>
    <row r="49" spans="1:53" s="65" customFormat="1" ht="15">
      <c r="A49" s="68"/>
      <c r="B49" s="68"/>
      <c r="C49" s="68"/>
      <c r="D49" s="68"/>
      <c r="E49" s="68"/>
      <c r="F49" s="79"/>
      <c r="G49" s="68"/>
      <c r="H49" s="80"/>
      <c r="I49" s="81"/>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row>
  </sheetData>
  <sheetProtection sort="0" autoFilter="0"/>
  <mergeCells count="3">
    <mergeCell ref="B2:I2"/>
    <mergeCell ref="E4:I4"/>
    <mergeCell ref="E5:I5"/>
  </mergeCells>
  <dataValidations count="1">
    <dataValidation errorStyle="information" allowBlank="1" sqref="D5"/>
  </dataValidations>
  <printOptions/>
  <pageMargins left="0.28" right="0.3" top="0.29" bottom="0.31" header="0.3" footer="0.3"/>
  <pageSetup horizontalDpi="1200" verticalDpi="1200" orientation="landscape" scale="77" r:id="rId4"/>
  <colBreaks count="1" manualBreakCount="1">
    <brk id="9"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Vikram.Vankamamidi@gmail.com</dc:creator>
  <cp:keywords/>
  <dc:description/>
  <cp:lastModifiedBy>Williams, Philip M.</cp:lastModifiedBy>
  <cp:lastPrinted>2013-10-09T19:12:30Z</cp:lastPrinted>
  <dcterms:created xsi:type="dcterms:W3CDTF">1997-11-17T22:53:10Z</dcterms:created>
  <dcterms:modified xsi:type="dcterms:W3CDTF">2013-10-14T17:07:48Z</dcterms:modified>
  <cp:category/>
  <cp:version/>
  <cp:contentType/>
  <cp:contentStatus/>
</cp:coreProperties>
</file>